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" windowWidth="18960" windowHeight="11328"/>
  </bookViews>
  <sheets>
    <sheet name="Prev_2015" sheetId="1" r:id="rId1"/>
  </sheets>
  <definedNames>
    <definedName name="_xlnm.Print_Area" localSheetId="0">Prev_2015!$A$1:$F$358</definedName>
    <definedName name="_xlnm.Print_Titles" localSheetId="0">Prev_2015!$7:$7</definedName>
  </definedNames>
  <calcPr calcId="125725"/>
</workbook>
</file>

<file path=xl/calcChain.xml><?xml version="1.0" encoding="utf-8"?>
<calcChain xmlns="http://schemas.openxmlformats.org/spreadsheetml/2006/main">
  <c r="E353" i="1"/>
  <c r="F353"/>
  <c r="F338" l="1"/>
  <c r="F332"/>
  <c r="F329"/>
  <c r="F328"/>
  <c r="F326"/>
  <c r="F325"/>
  <c r="F319"/>
  <c r="F316"/>
  <c r="F313"/>
  <c r="F310"/>
  <c r="F309" s="1"/>
  <c r="F301"/>
  <c r="F285"/>
  <c r="F274"/>
  <c r="F269"/>
  <c r="F268" s="1"/>
  <c r="F262"/>
  <c r="F236"/>
  <c r="F230"/>
  <c r="F223"/>
  <c r="F220"/>
  <c r="F219" s="1"/>
  <c r="F212"/>
  <c r="F207"/>
  <c r="F203"/>
  <c r="F196"/>
  <c r="F194"/>
  <c r="F190"/>
  <c r="F184"/>
  <c r="F181"/>
  <c r="F179"/>
  <c r="F176"/>
  <c r="F162"/>
  <c r="F156"/>
  <c r="F153"/>
  <c r="F152" s="1"/>
  <c r="F150"/>
  <c r="F149" s="1"/>
  <c r="F146"/>
  <c r="F141"/>
  <c r="F137"/>
  <c r="F134"/>
  <c r="F131"/>
  <c r="F130" s="1"/>
  <c r="F122"/>
  <c r="F106"/>
  <c r="F95"/>
  <c r="F90"/>
  <c r="F84"/>
  <c r="F80"/>
  <c r="F65"/>
  <c r="F54"/>
  <c r="F51"/>
  <c r="F50" s="1"/>
  <c r="F46"/>
  <c r="F41"/>
  <c r="F37"/>
  <c r="F32"/>
  <c r="F28"/>
  <c r="F21"/>
  <c r="F20" s="1"/>
  <c r="F17"/>
  <c r="F14"/>
  <c r="F9"/>
  <c r="E338"/>
  <c r="E332"/>
  <c r="E329"/>
  <c r="E328" s="1"/>
  <c r="E326"/>
  <c r="E325" s="1"/>
  <c r="E319"/>
  <c r="E316"/>
  <c r="E313"/>
  <c r="E310"/>
  <c r="E301"/>
  <c r="E285"/>
  <c r="E274"/>
  <c r="E269"/>
  <c r="E262"/>
  <c r="E236"/>
  <c r="E230"/>
  <c r="E223"/>
  <c r="E220"/>
  <c r="E212"/>
  <c r="E207"/>
  <c r="E203"/>
  <c r="E196"/>
  <c r="E194"/>
  <c r="E190"/>
  <c r="E184"/>
  <c r="E181"/>
  <c r="E179"/>
  <c r="E176"/>
  <c r="E162"/>
  <c r="E156"/>
  <c r="E153"/>
  <c r="E152" s="1"/>
  <c r="E150"/>
  <c r="E149" s="1"/>
  <c r="E146"/>
  <c r="E141"/>
  <c r="E137"/>
  <c r="E134"/>
  <c r="E131"/>
  <c r="E122"/>
  <c r="E106"/>
  <c r="E95"/>
  <c r="E90"/>
  <c r="E89"/>
  <c r="E84"/>
  <c r="E80"/>
  <c r="E65"/>
  <c r="E54"/>
  <c r="E51"/>
  <c r="E46"/>
  <c r="E41"/>
  <c r="E37"/>
  <c r="E32"/>
  <c r="E28"/>
  <c r="E27" s="1"/>
  <c r="E21"/>
  <c r="E20" s="1"/>
  <c r="E17"/>
  <c r="E14"/>
  <c r="E9"/>
  <c r="F8" l="1"/>
  <c r="F27"/>
  <c r="F89"/>
  <c r="F331"/>
  <c r="E331"/>
  <c r="F175"/>
  <c r="F345" s="1"/>
  <c r="F155"/>
  <c r="F169"/>
  <c r="F171" s="1"/>
  <c r="E309"/>
  <c r="E268"/>
  <c r="E219"/>
  <c r="E175"/>
  <c r="E155"/>
  <c r="E130"/>
  <c r="E50"/>
  <c r="E8"/>
  <c r="E345" l="1"/>
  <c r="E169"/>
  <c r="E171" s="1"/>
</calcChain>
</file>

<file path=xl/sharedStrings.xml><?xml version="1.0" encoding="utf-8"?>
<sst xmlns="http://schemas.openxmlformats.org/spreadsheetml/2006/main" count="1358" uniqueCount="686">
  <si>
    <r>
      <rPr>
        <b/>
        <sz val="7"/>
        <rFont val="Calibri"/>
        <family val="2"/>
      </rPr>
      <t>Sezione</t>
    </r>
  </si>
  <si>
    <r>
      <rPr>
        <b/>
        <sz val="7"/>
        <rFont val="Calibri"/>
        <family val="2"/>
      </rPr>
      <t>Codice voce</t>
    </r>
  </si>
  <si>
    <r>
      <rPr>
        <b/>
        <sz val="7"/>
        <rFont val="Calibri"/>
        <family val="2"/>
      </rPr>
      <t>Competenza</t>
    </r>
  </si>
  <si>
    <r>
      <rPr>
        <b/>
        <sz val="6"/>
        <rFont val="Calibri"/>
        <family val="2"/>
      </rPr>
      <t>E</t>
    </r>
  </si>
  <si>
    <r>
      <rPr>
        <b/>
        <sz val="6"/>
        <rFont val="Calibri"/>
        <family val="2"/>
      </rPr>
      <t>I</t>
    </r>
  </si>
  <si>
    <r>
      <rPr>
        <b/>
        <sz val="6"/>
        <rFont val="Calibri"/>
        <family val="2"/>
      </rPr>
      <t>Entrate correnti di natura tributaria, contributiva e perequativa</t>
    </r>
  </si>
  <si>
    <r>
      <rPr>
        <b/>
        <sz val="6"/>
        <rFont val="Calibri"/>
        <family val="2"/>
      </rPr>
      <t>E.1.00.00.00.000</t>
    </r>
  </si>
  <si>
    <r>
      <rPr>
        <sz val="6"/>
        <rFont val="Calibri"/>
        <family val="2"/>
      </rPr>
      <t>E</t>
    </r>
  </si>
  <si>
    <r>
      <rPr>
        <sz val="6"/>
        <rFont val="Calibri"/>
        <family val="2"/>
      </rPr>
      <t>II</t>
    </r>
  </si>
  <si>
    <r>
      <rPr>
        <sz val="6"/>
        <rFont val="Calibri"/>
        <family val="2"/>
      </rPr>
      <t>Tributi</t>
    </r>
  </si>
  <si>
    <r>
      <rPr>
        <sz val="6"/>
        <rFont val="Calibri"/>
        <family val="2"/>
      </rPr>
      <t>E.1.01.00.00.000</t>
    </r>
  </si>
  <si>
    <r>
      <rPr>
        <sz val="6"/>
        <rFont val="Calibri"/>
        <family val="2"/>
      </rPr>
      <t>III</t>
    </r>
  </si>
  <si>
    <r>
      <rPr>
        <sz val="6"/>
        <rFont val="Calibri"/>
        <family val="2"/>
      </rPr>
      <t>Imposte, tasse e proventi assimilati</t>
    </r>
  </si>
  <si>
    <r>
      <rPr>
        <sz val="6"/>
        <rFont val="Calibri"/>
        <family val="2"/>
      </rPr>
      <t>E.1.01.01.00.000</t>
    </r>
  </si>
  <si>
    <r>
      <rPr>
        <sz val="6"/>
        <rFont val="Calibri"/>
        <family val="2"/>
      </rPr>
      <t>Tributi destinati al finanziamento della sanità</t>
    </r>
  </si>
  <si>
    <r>
      <rPr>
        <sz val="6"/>
        <rFont val="Calibri"/>
        <family val="2"/>
      </rPr>
      <t>E.1.01.02.00.000</t>
    </r>
  </si>
  <si>
    <r>
      <rPr>
        <sz val="6"/>
        <rFont val="Calibri"/>
        <family val="2"/>
      </rPr>
      <t>Tributi devoluti e regolati alle autonomie speciali</t>
    </r>
  </si>
  <si>
    <r>
      <rPr>
        <sz val="6"/>
        <rFont val="Calibri"/>
        <family val="2"/>
      </rPr>
      <t>E.1.01.03.00.000</t>
    </r>
  </si>
  <si>
    <r>
      <rPr>
        <sz val="6"/>
        <rFont val="Calibri"/>
        <family val="2"/>
      </rPr>
      <t>Compartecipazioni di tributi</t>
    </r>
  </si>
  <si>
    <r>
      <rPr>
        <sz val="6"/>
        <rFont val="Calibri"/>
        <family val="2"/>
      </rPr>
      <t>E.1.01.04.00.000</t>
    </r>
  </si>
  <si>
    <r>
      <rPr>
        <sz val="6"/>
        <rFont val="Calibri"/>
        <family val="2"/>
      </rPr>
      <t>Contributi sociali e premi</t>
    </r>
  </si>
  <si>
    <r>
      <rPr>
        <sz val="6"/>
        <rFont val="Calibri"/>
        <family val="2"/>
      </rPr>
      <t>E.1.02.00.00.000</t>
    </r>
  </si>
  <si>
    <r>
      <rPr>
        <sz val="6"/>
        <rFont val="Calibri"/>
        <family val="2"/>
      </rPr>
      <t>Contributi sociali e premi a carico del datore di lavoro e dei lavoratori</t>
    </r>
  </si>
  <si>
    <r>
      <rPr>
        <sz val="6"/>
        <rFont val="Calibri"/>
        <family val="2"/>
      </rPr>
      <t>E.1.02.01.00.000</t>
    </r>
  </si>
  <si>
    <r>
      <rPr>
        <sz val="6"/>
        <rFont val="Calibri"/>
        <family val="2"/>
      </rPr>
      <t>Contributi sociali a carico delle persone non occupate</t>
    </r>
  </si>
  <si>
    <r>
      <rPr>
        <sz val="6"/>
        <rFont val="Calibri"/>
        <family val="2"/>
      </rPr>
      <t>E.1.02.02.00.000</t>
    </r>
  </si>
  <si>
    <r>
      <rPr>
        <sz val="6"/>
        <rFont val="Calibri"/>
        <family val="2"/>
      </rPr>
      <t>Fondi perequativi</t>
    </r>
  </si>
  <si>
    <r>
      <rPr>
        <sz val="6"/>
        <rFont val="Calibri"/>
        <family val="2"/>
      </rPr>
      <t>E.1.03.00.00.000</t>
    </r>
  </si>
  <si>
    <r>
      <rPr>
        <sz val="6"/>
        <rFont val="Calibri"/>
        <family val="2"/>
      </rPr>
      <t>Fondi perequativi da Amministrazioni Centrali</t>
    </r>
  </si>
  <si>
    <r>
      <rPr>
        <sz val="6"/>
        <rFont val="Calibri"/>
        <family val="2"/>
      </rPr>
      <t>E.1.03.01.00.000</t>
    </r>
  </si>
  <si>
    <r>
      <rPr>
        <sz val="6"/>
        <rFont val="Calibri"/>
        <family val="2"/>
      </rPr>
      <t>Fondi perequativi dalla Regione o Provincia autonoma</t>
    </r>
  </si>
  <si>
    <r>
      <rPr>
        <sz val="6"/>
        <rFont val="Calibri"/>
        <family val="2"/>
      </rPr>
      <t>E.1.03.02.00.000</t>
    </r>
  </si>
  <si>
    <r>
      <rPr>
        <b/>
        <sz val="6"/>
        <rFont val="Calibri"/>
        <family val="2"/>
      </rPr>
      <t>Trasferimenti correnti</t>
    </r>
  </si>
  <si>
    <r>
      <rPr>
        <b/>
        <sz val="6"/>
        <rFont val="Calibri"/>
        <family val="2"/>
      </rPr>
      <t>E.2.00.00.00.000</t>
    </r>
  </si>
  <si>
    <r>
      <rPr>
        <sz val="6"/>
        <rFont val="Calibri"/>
        <family val="2"/>
      </rPr>
      <t>Trasferimenti correnti</t>
    </r>
  </si>
  <si>
    <r>
      <rPr>
        <sz val="6"/>
        <rFont val="Calibri"/>
        <family val="2"/>
      </rPr>
      <t>E.2.01.00.00.000</t>
    </r>
  </si>
  <si>
    <r>
      <rPr>
        <sz val="6"/>
        <rFont val="Calibri"/>
        <family val="2"/>
      </rPr>
      <t>Trasferimenti correnti da Amministrazioni pubbliche</t>
    </r>
  </si>
  <si>
    <r>
      <rPr>
        <sz val="6"/>
        <rFont val="Calibri"/>
        <family val="2"/>
      </rPr>
      <t>E.2.01.01.00.000</t>
    </r>
  </si>
  <si>
    <r>
      <rPr>
        <sz val="6"/>
        <rFont val="Calibri"/>
        <family val="2"/>
      </rPr>
      <t>Trasferimenti correnti da Famiglie</t>
    </r>
  </si>
  <si>
    <r>
      <rPr>
        <sz val="6"/>
        <rFont val="Calibri"/>
        <family val="2"/>
      </rPr>
      <t>E.2.01.02.00.000</t>
    </r>
  </si>
  <si>
    <r>
      <rPr>
        <sz val="6"/>
        <rFont val="Calibri"/>
        <family val="2"/>
      </rPr>
      <t>Trasferimenti correnti da Imprese</t>
    </r>
  </si>
  <si>
    <r>
      <rPr>
        <sz val="6"/>
        <rFont val="Calibri"/>
        <family val="2"/>
      </rPr>
      <t>E.2.01.03.00.000</t>
    </r>
  </si>
  <si>
    <r>
      <rPr>
        <sz val="6"/>
        <rFont val="Calibri"/>
        <family val="2"/>
      </rPr>
      <t>Trasferimenti correnti da Istituzioni Sociali Private</t>
    </r>
  </si>
  <si>
    <r>
      <rPr>
        <sz val="6"/>
        <rFont val="Calibri"/>
        <family val="2"/>
      </rPr>
      <t>E.2.01.04.00.000</t>
    </r>
  </si>
  <si>
    <r>
      <rPr>
        <sz val="6"/>
        <rFont val="Calibri"/>
        <family val="2"/>
      </rPr>
      <t>Trasferimenti correnti dall'Unione Europea e dal Resto del Mondo</t>
    </r>
  </si>
  <si>
    <r>
      <rPr>
        <sz val="6"/>
        <rFont val="Calibri"/>
        <family val="2"/>
      </rPr>
      <t>E.2.01.05.00.000</t>
    </r>
  </si>
  <si>
    <r>
      <rPr>
        <b/>
        <sz val="6"/>
        <rFont val="Calibri"/>
        <family val="2"/>
      </rPr>
      <t>Entrate  extratributarie</t>
    </r>
  </si>
  <si>
    <r>
      <rPr>
        <b/>
        <sz val="6"/>
        <rFont val="Calibri"/>
        <family val="2"/>
      </rPr>
      <t>E.3.00.00.00.000</t>
    </r>
  </si>
  <si>
    <r>
      <rPr>
        <sz val="6"/>
        <rFont val="Calibri"/>
        <family val="2"/>
      </rPr>
      <t>Vendita di beni e servizi e proventi derivanti dalla gestione dei beni</t>
    </r>
  </si>
  <si>
    <r>
      <rPr>
        <sz val="6"/>
        <rFont val="Calibri"/>
        <family val="2"/>
      </rPr>
      <t>E.3.01.00.00.000</t>
    </r>
  </si>
  <si>
    <r>
      <rPr>
        <sz val="6"/>
        <rFont val="Calibri"/>
        <family val="2"/>
      </rPr>
      <t>Vendita di beni</t>
    </r>
  </si>
  <si>
    <r>
      <rPr>
        <sz val="6"/>
        <rFont val="Calibri"/>
        <family val="2"/>
      </rPr>
      <t>E.3.01.01.00.000</t>
    </r>
  </si>
  <si>
    <r>
      <rPr>
        <sz val="6"/>
        <rFont val="Calibri"/>
        <family val="2"/>
      </rPr>
      <t>Entrate dalla vendita e dall'erogazione di servizi</t>
    </r>
  </si>
  <si>
    <r>
      <rPr>
        <sz val="6"/>
        <rFont val="Calibri"/>
        <family val="2"/>
      </rPr>
      <t>E.3.01.02.00.000</t>
    </r>
  </si>
  <si>
    <r>
      <rPr>
        <sz val="6"/>
        <rFont val="Calibri"/>
        <family val="2"/>
      </rPr>
      <t>Proventi derivanti dalla gestione dei beni</t>
    </r>
  </si>
  <si>
    <r>
      <rPr>
        <sz val="6"/>
        <rFont val="Calibri"/>
        <family val="2"/>
      </rPr>
      <t>E.3.01.03.00.000</t>
    </r>
  </si>
  <si>
    <r>
      <rPr>
        <sz val="6"/>
        <rFont val="Calibri"/>
        <family val="2"/>
      </rPr>
      <t>Proventi derivanti dall'attività di controllo e repressione delle irregolarità e degli illeciti</t>
    </r>
  </si>
  <si>
    <r>
      <rPr>
        <sz val="6"/>
        <rFont val="Calibri"/>
        <family val="2"/>
      </rPr>
      <t>E.3.02.00.00.000</t>
    </r>
  </si>
  <si>
    <r>
      <rPr>
        <sz val="6"/>
        <rFont val="Calibri"/>
        <family val="2"/>
      </rPr>
      <t>Entrate da amministrazioni pubbliche derivanti dall'attività di controllo e repressione delle irregolarità e degli illeciti</t>
    </r>
  </si>
  <si>
    <r>
      <rPr>
        <sz val="6"/>
        <rFont val="Calibri"/>
        <family val="2"/>
      </rPr>
      <t>E.3.02.01.00.000</t>
    </r>
  </si>
  <si>
    <r>
      <rPr>
        <sz val="6"/>
        <rFont val="Calibri"/>
        <family val="2"/>
      </rPr>
      <t>Entrate da famiglie derivanti dall'attività di controllo e repressione delle irregolarità e degli illeciti</t>
    </r>
  </si>
  <si>
    <r>
      <rPr>
        <sz val="6"/>
        <rFont val="Calibri"/>
        <family val="2"/>
      </rPr>
      <t>E.3.02.02.00.000</t>
    </r>
  </si>
  <si>
    <r>
      <rPr>
        <sz val="6"/>
        <rFont val="Calibri"/>
        <family val="2"/>
      </rPr>
      <t>Entrate da Imprese derivanti dall'attività di controllo e repressione delle irregolarità e degli illeciti</t>
    </r>
  </si>
  <si>
    <r>
      <rPr>
        <sz val="6"/>
        <rFont val="Calibri"/>
        <family val="2"/>
      </rPr>
      <t>E.3.02.03.00.000</t>
    </r>
  </si>
  <si>
    <r>
      <rPr>
        <sz val="6"/>
        <rFont val="Calibri"/>
        <family val="2"/>
      </rPr>
      <t>Entrate da Istituzioni Sociali Private derivanti dall'attività di controllo e repressione delle irregolarità e degli illeciti</t>
    </r>
  </si>
  <si>
    <r>
      <rPr>
        <sz val="6"/>
        <rFont val="Calibri"/>
        <family val="2"/>
      </rPr>
      <t>E.3.02.04.00.000</t>
    </r>
  </si>
  <si>
    <r>
      <rPr>
        <sz val="6"/>
        <rFont val="Calibri"/>
        <family val="2"/>
      </rPr>
      <t>Interessi attivi</t>
    </r>
  </si>
  <si>
    <r>
      <rPr>
        <sz val="6"/>
        <rFont val="Calibri"/>
        <family val="2"/>
      </rPr>
      <t>E.3.03.00.00.000</t>
    </r>
  </si>
  <si>
    <r>
      <rPr>
        <sz val="6"/>
        <rFont val="Calibri"/>
        <family val="2"/>
      </rPr>
      <t>Interessi attivi da titoli o finanziamenti a breve termine</t>
    </r>
  </si>
  <si>
    <r>
      <rPr>
        <sz val="6"/>
        <rFont val="Calibri"/>
        <family val="2"/>
      </rPr>
      <t>E.3.03.01.00.000</t>
    </r>
  </si>
  <si>
    <r>
      <rPr>
        <sz val="6"/>
        <rFont val="Calibri"/>
        <family val="2"/>
      </rPr>
      <t>Interessi attivi da titoli o finanziamenti a medio ‐ lungo termine</t>
    </r>
  </si>
  <si>
    <r>
      <rPr>
        <sz val="6"/>
        <rFont val="Calibri"/>
        <family val="2"/>
      </rPr>
      <t>E.3.03.02.00.000</t>
    </r>
  </si>
  <si>
    <r>
      <rPr>
        <sz val="6"/>
        <rFont val="Calibri"/>
        <family val="2"/>
      </rPr>
      <t>Altri interessi attivi</t>
    </r>
  </si>
  <si>
    <r>
      <rPr>
        <sz val="6"/>
        <rFont val="Calibri"/>
        <family val="2"/>
      </rPr>
      <t>E.3.03.03.00.000</t>
    </r>
  </si>
  <si>
    <r>
      <rPr>
        <sz val="6"/>
        <rFont val="Calibri"/>
        <family val="2"/>
      </rPr>
      <t>Altre entrate da redditi da capitale</t>
    </r>
  </si>
  <si>
    <r>
      <rPr>
        <sz val="6"/>
        <rFont val="Calibri"/>
        <family val="2"/>
      </rPr>
      <t>E.3.04.00.00.000</t>
    </r>
  </si>
  <si>
    <r>
      <rPr>
        <sz val="6"/>
        <rFont val="Calibri"/>
        <family val="2"/>
      </rPr>
      <t>Rendimenti da fondi comuni di investimento</t>
    </r>
  </si>
  <si>
    <r>
      <rPr>
        <sz val="6"/>
        <rFont val="Calibri"/>
        <family val="2"/>
      </rPr>
      <t>E.3.04.01.00.000</t>
    </r>
  </si>
  <si>
    <r>
      <rPr>
        <sz val="6"/>
        <rFont val="Calibri"/>
        <family val="2"/>
      </rPr>
      <t>Entrate derivanti dalla distribuzione di dividendi</t>
    </r>
  </si>
  <si>
    <r>
      <rPr>
        <sz val="6"/>
        <rFont val="Calibri"/>
        <family val="2"/>
      </rPr>
      <t>E.3.04.02.00.000</t>
    </r>
  </si>
  <si>
    <r>
      <rPr>
        <sz val="6"/>
        <rFont val="Calibri"/>
        <family val="2"/>
      </rPr>
      <t>Entrate derivanti dalla distribuzione di utili e avanzi</t>
    </r>
  </si>
  <si>
    <r>
      <rPr>
        <sz val="6"/>
        <rFont val="Calibri"/>
        <family val="2"/>
      </rPr>
      <t>E.3.04.03.00.000</t>
    </r>
  </si>
  <si>
    <r>
      <rPr>
        <sz val="6"/>
        <rFont val="Calibri"/>
        <family val="2"/>
      </rPr>
      <t>E.3.04.99.00.000</t>
    </r>
  </si>
  <si>
    <r>
      <rPr>
        <sz val="6"/>
        <rFont val="Calibri"/>
        <family val="2"/>
      </rPr>
      <t>Rimborsi e altre entrate correnti</t>
    </r>
  </si>
  <si>
    <r>
      <rPr>
        <sz val="6"/>
        <rFont val="Calibri"/>
        <family val="2"/>
      </rPr>
      <t>E.3.05.00.00.000</t>
    </r>
  </si>
  <si>
    <r>
      <rPr>
        <sz val="6"/>
        <rFont val="Calibri"/>
        <family val="2"/>
      </rPr>
      <t>Indennizzi di assicurazione</t>
    </r>
  </si>
  <si>
    <r>
      <rPr>
        <sz val="6"/>
        <rFont val="Calibri"/>
        <family val="2"/>
      </rPr>
      <t>E.3.05.01.00.000</t>
    </r>
  </si>
  <si>
    <r>
      <rPr>
        <sz val="6"/>
        <rFont val="Calibri"/>
        <family val="2"/>
      </rPr>
      <t>Rimborsi in entrata</t>
    </r>
  </si>
  <si>
    <r>
      <rPr>
        <sz val="6"/>
        <rFont val="Calibri"/>
        <family val="2"/>
      </rPr>
      <t>E.3.05.02.00.000</t>
    </r>
  </si>
  <si>
    <r>
      <rPr>
        <sz val="6"/>
        <rFont val="Calibri"/>
        <family val="2"/>
      </rPr>
      <t>E.3.05.99.00.000</t>
    </r>
  </si>
  <si>
    <r>
      <rPr>
        <b/>
        <sz val="6"/>
        <rFont val="Calibri"/>
        <family val="2"/>
      </rPr>
      <t>Entrate in conto capitale</t>
    </r>
  </si>
  <si>
    <r>
      <rPr>
        <b/>
        <sz val="6"/>
        <rFont val="Calibri"/>
        <family val="2"/>
      </rPr>
      <t>E.4.00.00.00.000</t>
    </r>
  </si>
  <si>
    <r>
      <rPr>
        <sz val="6"/>
        <rFont val="Calibri"/>
        <family val="2"/>
      </rPr>
      <t>Tributi in conto capitale</t>
    </r>
  </si>
  <si>
    <r>
      <rPr>
        <sz val="6"/>
        <rFont val="Calibri"/>
        <family val="2"/>
      </rPr>
      <t>E.4.01.00.00.000</t>
    </r>
  </si>
  <si>
    <r>
      <rPr>
        <sz val="6"/>
        <rFont val="Calibri"/>
        <family val="2"/>
      </rPr>
      <t>Imposte da sanatorie e condoni</t>
    </r>
  </si>
  <si>
    <r>
      <rPr>
        <sz val="6"/>
        <rFont val="Calibri"/>
        <family val="2"/>
      </rPr>
      <t>E.4.01.01.00.000</t>
    </r>
  </si>
  <si>
    <r>
      <rPr>
        <sz val="6"/>
        <rFont val="Calibri"/>
        <family val="2"/>
      </rPr>
      <t>Altre imposte in conto capitale</t>
    </r>
  </si>
  <si>
    <r>
      <rPr>
        <sz val="6"/>
        <rFont val="Calibri"/>
        <family val="2"/>
      </rPr>
      <t>E.4.01.02.00.000</t>
    </r>
  </si>
  <si>
    <r>
      <rPr>
        <sz val="6"/>
        <rFont val="Calibri"/>
        <family val="2"/>
      </rPr>
      <t>Contributi agli investimenti</t>
    </r>
  </si>
  <si>
    <r>
      <rPr>
        <sz val="6"/>
        <rFont val="Calibri"/>
        <family val="2"/>
      </rPr>
      <t>E.4.02.00.00.000</t>
    </r>
  </si>
  <si>
    <r>
      <rPr>
        <sz val="6"/>
        <rFont val="Calibri"/>
        <family val="2"/>
      </rPr>
      <t>Contributi agli investimenti da amministrazioni pubbliche</t>
    </r>
  </si>
  <si>
    <r>
      <rPr>
        <sz val="6"/>
        <rFont val="Calibri"/>
        <family val="2"/>
      </rPr>
      <t>E.4.02.01.00.000</t>
    </r>
  </si>
  <si>
    <r>
      <rPr>
        <sz val="6"/>
        <rFont val="Calibri"/>
        <family val="2"/>
      </rPr>
      <t>Contributi agli investimenti da Famiglie</t>
    </r>
  </si>
  <si>
    <r>
      <rPr>
        <sz val="6"/>
        <rFont val="Calibri"/>
        <family val="2"/>
      </rPr>
      <t>E.4.02.02.00.000</t>
    </r>
  </si>
  <si>
    <r>
      <rPr>
        <sz val="6"/>
        <rFont val="Calibri"/>
        <family val="2"/>
      </rPr>
      <t>Contributi agli investimenti da Imprese</t>
    </r>
  </si>
  <si>
    <r>
      <rPr>
        <sz val="6"/>
        <rFont val="Calibri"/>
        <family val="2"/>
      </rPr>
      <t>E.4.02.03.00.000</t>
    </r>
  </si>
  <si>
    <r>
      <rPr>
        <sz val="6"/>
        <rFont val="Calibri"/>
        <family val="2"/>
      </rPr>
      <t>Contributi agli investimenti da Istituzioni Sociali Private</t>
    </r>
  </si>
  <si>
    <r>
      <rPr>
        <sz val="6"/>
        <rFont val="Calibri"/>
        <family val="2"/>
      </rPr>
      <t>E.4.02.04.00.000</t>
    </r>
  </si>
  <si>
    <r>
      <rPr>
        <sz val="6"/>
        <rFont val="Calibri"/>
        <family val="2"/>
      </rPr>
      <t>Contributi agli investimenti dall'Unione Europea e dal Resto del Mondo</t>
    </r>
  </si>
  <si>
    <r>
      <rPr>
        <sz val="6"/>
        <rFont val="Calibri"/>
        <family val="2"/>
      </rPr>
      <t>E.4.02.05.00.000</t>
    </r>
  </si>
  <si>
    <r>
      <rPr>
        <sz val="6"/>
        <rFont val="Calibri"/>
        <family val="2"/>
      </rPr>
      <t>Contributi agli investimenti direttamente destinati al rimborso di prestiti da amministrazioni pubbliche</t>
    </r>
  </si>
  <si>
    <r>
      <rPr>
        <sz val="6"/>
        <rFont val="Calibri"/>
        <family val="2"/>
      </rPr>
      <t>E.4.02.06.00.000</t>
    </r>
  </si>
  <si>
    <r>
      <rPr>
        <sz val="6"/>
        <rFont val="Calibri"/>
        <family val="2"/>
      </rPr>
      <t>Contributi agli investimenti direttamente destinati al rimborso di prestiti da Famiglie</t>
    </r>
  </si>
  <si>
    <r>
      <rPr>
        <sz val="6"/>
        <rFont val="Calibri"/>
        <family val="2"/>
      </rPr>
      <t>E.4.02.07.00.000</t>
    </r>
  </si>
  <si>
    <r>
      <rPr>
        <sz val="6"/>
        <rFont val="Calibri"/>
        <family val="2"/>
      </rPr>
      <t>Contributi agli investimenti direttamente destinati al rimborso di prestiti da Imprese</t>
    </r>
  </si>
  <si>
    <r>
      <rPr>
        <sz val="6"/>
        <rFont val="Calibri"/>
        <family val="2"/>
      </rPr>
      <t>E.4.02.08.00.000</t>
    </r>
  </si>
  <si>
    <r>
      <rPr>
        <sz val="6"/>
        <rFont val="Calibri"/>
        <family val="2"/>
      </rPr>
      <t>Contributi agli investimenti direttamente destinati al rimborso di prestiti da Istituzioni Sociali Private</t>
    </r>
  </si>
  <si>
    <r>
      <rPr>
        <sz val="6"/>
        <rFont val="Calibri"/>
        <family val="2"/>
      </rPr>
      <t>E.4.02.09.00.000</t>
    </r>
  </si>
  <si>
    <r>
      <rPr>
        <sz val="6"/>
        <rFont val="Calibri"/>
        <family val="2"/>
      </rPr>
      <t>Contributi agli investimenti direttamente destinati al rimborso di prestiti dall'Unione Europea e dal Resto del Mondo</t>
    </r>
  </si>
  <si>
    <r>
      <rPr>
        <sz val="6"/>
        <rFont val="Calibri"/>
        <family val="2"/>
      </rPr>
      <t>E.4.02.10.00.000</t>
    </r>
  </si>
  <si>
    <r>
      <rPr>
        <sz val="6"/>
        <rFont val="Calibri"/>
        <family val="2"/>
      </rPr>
      <t>Altri trasferimenti in conto capitale</t>
    </r>
  </si>
  <si>
    <r>
      <rPr>
        <sz val="6"/>
        <rFont val="Calibri"/>
        <family val="2"/>
      </rPr>
      <t>E.4.03.00.00.000</t>
    </r>
  </si>
  <si>
    <r>
      <rPr>
        <sz val="6"/>
        <rFont val="Calibri"/>
        <family val="2"/>
      </rPr>
      <t>Trasferimenti in conto capitale per assunzione di debiti dell'amministrazione da parte di amministrazioni pubbliche</t>
    </r>
  </si>
  <si>
    <r>
      <rPr>
        <sz val="6"/>
        <rFont val="Calibri"/>
        <family val="2"/>
      </rPr>
      <t>E.4.03.01.00.000</t>
    </r>
  </si>
  <si>
    <r>
      <rPr>
        <sz val="6"/>
        <rFont val="Calibri"/>
        <family val="2"/>
      </rPr>
      <t>Trasferimenti in conto capitale per assunzione di debiti dell'amministrazione da parte di Imprese</t>
    </r>
  </si>
  <si>
    <r>
      <rPr>
        <sz val="6"/>
        <rFont val="Calibri"/>
        <family val="2"/>
      </rPr>
      <t>E.4.03.02.00.000</t>
    </r>
  </si>
  <si>
    <r>
      <rPr>
        <sz val="6"/>
        <rFont val="Calibri"/>
        <family val="2"/>
      </rPr>
      <t>Trasferimenti in conto capitale per assunzione di debiti dell'amministrazione da parte dell'Unione Europea e del Resto del Mondo</t>
    </r>
  </si>
  <si>
    <r>
      <rPr>
        <sz val="6"/>
        <rFont val="Calibri"/>
        <family val="2"/>
      </rPr>
      <t>E.4.03.03.00.000</t>
    </r>
  </si>
  <si>
    <r>
      <rPr>
        <sz val="6"/>
        <rFont val="Calibri"/>
        <family val="2"/>
      </rPr>
      <t>Trasferimenti in conto capitale da parte di amministrazioni pubbliche per cancellazione di debiti dell'amministrazione</t>
    </r>
  </si>
  <si>
    <r>
      <rPr>
        <sz val="6"/>
        <rFont val="Calibri"/>
        <family val="2"/>
      </rPr>
      <t>E.4.03.04.00.000</t>
    </r>
  </si>
  <si>
    <r>
      <rPr>
        <sz val="6"/>
        <rFont val="Calibri"/>
        <family val="2"/>
      </rPr>
      <t>Trasferimenti in conto capitale da parte di Imprese per cancellazione di debiti dell'amministrazione</t>
    </r>
  </si>
  <si>
    <r>
      <rPr>
        <sz val="6"/>
        <rFont val="Calibri"/>
        <family val="2"/>
      </rPr>
      <t>E.4.03.05.00.000</t>
    </r>
  </si>
  <si>
    <r>
      <rPr>
        <sz val="6"/>
        <rFont val="Calibri"/>
        <family val="2"/>
      </rPr>
      <t>Trasferimenti in conto capitale da parte dell'Unione Europea e Resto del Mondo per cancellazione di debiti dell'amministrazione</t>
    </r>
  </si>
  <si>
    <r>
      <rPr>
        <sz val="6"/>
        <rFont val="Calibri"/>
        <family val="2"/>
      </rPr>
      <t>E.4.03.06.00.000</t>
    </r>
  </si>
  <si>
    <r>
      <rPr>
        <sz val="6"/>
        <rFont val="Calibri"/>
        <family val="2"/>
      </rPr>
      <t>Trasferimenti in conto capitale per ripiano disavanzi pregressi da amministrazioni pubbliche</t>
    </r>
  </si>
  <si>
    <r>
      <rPr>
        <sz val="6"/>
        <rFont val="Calibri"/>
        <family val="2"/>
      </rPr>
      <t>E.4.03.07.00.000</t>
    </r>
  </si>
  <si>
    <r>
      <rPr>
        <sz val="6"/>
        <rFont val="Calibri"/>
        <family val="2"/>
      </rPr>
      <t>Trasferimenti in conto capitale per ripiano disavanzi pregressi da Imprese</t>
    </r>
  </si>
  <si>
    <r>
      <rPr>
        <sz val="6"/>
        <rFont val="Calibri"/>
        <family val="2"/>
      </rPr>
      <t>E.4.03.08.00.000</t>
    </r>
  </si>
  <si>
    <r>
      <rPr>
        <sz val="6"/>
        <rFont val="Calibri"/>
        <family val="2"/>
      </rPr>
      <t>Trasferimenti in conto capitale per ripiano disavanzi pregressi dall'Unione Europea e dal Resto del Mondo</t>
    </r>
  </si>
  <si>
    <r>
      <rPr>
        <sz val="6"/>
        <rFont val="Calibri"/>
        <family val="2"/>
      </rPr>
      <t>E.4.03.09.00.000</t>
    </r>
  </si>
  <si>
    <r>
      <rPr>
        <sz val="6"/>
        <rFont val="Calibri"/>
        <family val="2"/>
      </rPr>
      <t>Altri trasferimenti in conto capitale da amministrazioni pubbliche</t>
    </r>
  </si>
  <si>
    <r>
      <rPr>
        <sz val="6"/>
        <rFont val="Calibri"/>
        <family val="2"/>
      </rPr>
      <t>E.4.03.10.00.000</t>
    </r>
  </si>
  <si>
    <r>
      <rPr>
        <sz val="6"/>
        <rFont val="Calibri"/>
        <family val="2"/>
      </rPr>
      <t>Altri trasferimenti in conto capitale da Famiglie</t>
    </r>
  </si>
  <si>
    <r>
      <rPr>
        <sz val="6"/>
        <rFont val="Calibri"/>
        <family val="2"/>
      </rPr>
      <t>E.4.03.11.00.000</t>
    </r>
  </si>
  <si>
    <r>
      <rPr>
        <sz val="6"/>
        <rFont val="Calibri"/>
        <family val="2"/>
      </rPr>
      <t>Altri trasferimenti in conto capitale da Imprese</t>
    </r>
  </si>
  <si>
    <r>
      <rPr>
        <sz val="6"/>
        <rFont val="Calibri"/>
        <family val="2"/>
      </rPr>
      <t>E.4.03.12.00.000</t>
    </r>
  </si>
  <si>
    <r>
      <rPr>
        <sz val="6"/>
        <rFont val="Calibri"/>
        <family val="2"/>
      </rPr>
      <t>Altri trasferimenti in conto capitale da Istituzioni Sociali Private</t>
    </r>
  </si>
  <si>
    <r>
      <rPr>
        <sz val="6"/>
        <rFont val="Calibri"/>
        <family val="2"/>
      </rPr>
      <t>E.4.03.13.00.000</t>
    </r>
  </si>
  <si>
    <r>
      <rPr>
        <sz val="6"/>
        <rFont val="Calibri"/>
        <family val="2"/>
      </rPr>
      <t>Altri trasferimenti in conto capitale dall'Unione Europea e dal Resto del Mondo</t>
    </r>
  </si>
  <si>
    <r>
      <rPr>
        <sz val="6"/>
        <rFont val="Calibri"/>
        <family val="2"/>
      </rPr>
      <t>E.4.03.14.00.000</t>
    </r>
  </si>
  <si>
    <r>
      <rPr>
        <sz val="6"/>
        <rFont val="Calibri"/>
        <family val="2"/>
      </rPr>
      <t>Entrate da alienazione di beni materiali e immateriali</t>
    </r>
  </si>
  <si>
    <r>
      <rPr>
        <sz val="6"/>
        <rFont val="Calibri"/>
        <family val="2"/>
      </rPr>
      <t>E.4.04.00.00.000</t>
    </r>
  </si>
  <si>
    <r>
      <rPr>
        <sz val="6"/>
        <rFont val="Calibri"/>
        <family val="2"/>
      </rPr>
      <t>Alienazione di beni materiali</t>
    </r>
  </si>
  <si>
    <r>
      <rPr>
        <sz val="6"/>
        <rFont val="Calibri"/>
        <family val="2"/>
      </rPr>
      <t>E.4.04.01.00.000</t>
    </r>
  </si>
  <si>
    <r>
      <rPr>
        <sz val="6"/>
        <rFont val="Calibri"/>
        <family val="2"/>
      </rPr>
      <t>Cessione di Terreni e di beni materiali non prodotti</t>
    </r>
  </si>
  <si>
    <r>
      <rPr>
        <sz val="6"/>
        <rFont val="Calibri"/>
        <family val="2"/>
      </rPr>
      <t>E.4.04.02.00.000</t>
    </r>
  </si>
  <si>
    <r>
      <rPr>
        <sz val="6"/>
        <rFont val="Calibri"/>
        <family val="2"/>
      </rPr>
      <t>Alienazione di beni immateriali</t>
    </r>
  </si>
  <si>
    <r>
      <rPr>
        <sz val="6"/>
        <rFont val="Calibri"/>
        <family val="2"/>
      </rPr>
      <t>E.4.04.03.00.000</t>
    </r>
  </si>
  <si>
    <r>
      <rPr>
        <sz val="6"/>
        <rFont val="Calibri"/>
        <family val="2"/>
      </rPr>
      <t>Altre entrate in conto capitale</t>
    </r>
  </si>
  <si>
    <r>
      <rPr>
        <sz val="6"/>
        <rFont val="Calibri"/>
        <family val="2"/>
      </rPr>
      <t>E.4.05.00.00.000</t>
    </r>
  </si>
  <si>
    <r>
      <rPr>
        <sz val="6"/>
        <rFont val="Calibri"/>
        <family val="2"/>
      </rPr>
      <t>Permessi di costruire</t>
    </r>
  </si>
  <si>
    <r>
      <rPr>
        <sz val="6"/>
        <rFont val="Calibri"/>
        <family val="2"/>
      </rPr>
      <t>E.4.05.01.00.000</t>
    </r>
  </si>
  <si>
    <r>
      <rPr>
        <sz val="6"/>
        <rFont val="Calibri"/>
        <family val="2"/>
      </rPr>
      <t>Entrate derivanti da conferimento immobili a fondi immobiliari</t>
    </r>
  </si>
  <si>
    <r>
      <rPr>
        <sz val="6"/>
        <rFont val="Calibri"/>
        <family val="2"/>
      </rPr>
      <t>E.4.05.02.00.000</t>
    </r>
  </si>
  <si>
    <r>
      <rPr>
        <sz val="6"/>
        <rFont val="Calibri"/>
        <family val="2"/>
      </rPr>
      <t>Entrate in conto capitale dovute a rimborsi, recuperi e restituzioni di somme non dovute o incassate in eccesso</t>
    </r>
  </si>
  <si>
    <r>
      <rPr>
        <sz val="6"/>
        <rFont val="Calibri"/>
        <family val="2"/>
      </rPr>
      <t>E.4.05.03.00.000</t>
    </r>
  </si>
  <si>
    <r>
      <rPr>
        <sz val="6"/>
        <rFont val="Calibri"/>
        <family val="2"/>
      </rPr>
      <t>E.4.05.04.00.000</t>
    </r>
  </si>
  <si>
    <r>
      <rPr>
        <b/>
        <sz val="6"/>
        <rFont val="Calibri"/>
        <family val="2"/>
      </rPr>
      <t>Entrate da riduzione di attività finanziarie</t>
    </r>
  </si>
  <si>
    <r>
      <rPr>
        <b/>
        <sz val="6"/>
        <rFont val="Calibri"/>
        <family val="2"/>
      </rPr>
      <t>E.5.00.00.00.000</t>
    </r>
  </si>
  <si>
    <r>
      <rPr>
        <sz val="6"/>
        <rFont val="Calibri"/>
        <family val="2"/>
      </rPr>
      <t>Alienazione di attività finanziarie</t>
    </r>
  </si>
  <si>
    <r>
      <rPr>
        <sz val="6"/>
        <rFont val="Calibri"/>
        <family val="2"/>
      </rPr>
      <t>E.5.01.00.00.000</t>
    </r>
  </si>
  <si>
    <r>
      <rPr>
        <sz val="6"/>
        <rFont val="Calibri"/>
        <family val="2"/>
      </rPr>
      <t>Alienazione di partecipazioni</t>
    </r>
  </si>
  <si>
    <r>
      <rPr>
        <sz val="6"/>
        <rFont val="Calibri"/>
        <family val="2"/>
      </rPr>
      <t>E.5.01.01.00.000</t>
    </r>
  </si>
  <si>
    <r>
      <rPr>
        <sz val="6"/>
        <rFont val="Calibri"/>
        <family val="2"/>
      </rPr>
      <t>Alienazione di quote di fondi comuni di investimento</t>
    </r>
  </si>
  <si>
    <r>
      <rPr>
        <sz val="6"/>
        <rFont val="Calibri"/>
        <family val="2"/>
      </rPr>
      <t>E.5.01.02.00.000</t>
    </r>
  </si>
  <si>
    <r>
      <rPr>
        <sz val="6"/>
        <rFont val="Calibri"/>
        <family val="2"/>
      </rPr>
      <t>Alienazione di titoli obbligazionari a breve termine</t>
    </r>
  </si>
  <si>
    <r>
      <rPr>
        <sz val="6"/>
        <rFont val="Calibri"/>
        <family val="2"/>
      </rPr>
      <t>E.5.01.03.00.000</t>
    </r>
  </si>
  <si>
    <r>
      <rPr>
        <sz val="6"/>
        <rFont val="Calibri"/>
        <family val="2"/>
      </rPr>
      <t>Alienazione di titoli obbligazionari a medio‐lungo termine</t>
    </r>
  </si>
  <si>
    <r>
      <rPr>
        <sz val="6"/>
        <rFont val="Calibri"/>
        <family val="2"/>
      </rPr>
      <t>E.5.01.04.00.000</t>
    </r>
  </si>
  <si>
    <r>
      <rPr>
        <sz val="6"/>
        <rFont val="Calibri"/>
        <family val="2"/>
      </rPr>
      <t>Riscossione crediti di breve termine</t>
    </r>
  </si>
  <si>
    <r>
      <rPr>
        <sz val="6"/>
        <rFont val="Calibri"/>
        <family val="2"/>
      </rPr>
      <t>E.5.02.00.00.000</t>
    </r>
  </si>
  <si>
    <r>
      <rPr>
        <sz val="6"/>
        <rFont val="Calibri"/>
        <family val="2"/>
      </rPr>
      <t>Riscossione crediti di breve termine a tasso agevolato da Amministrazioni Pubbliche</t>
    </r>
  </si>
  <si>
    <r>
      <rPr>
        <sz val="6"/>
        <rFont val="Calibri"/>
        <family val="2"/>
      </rPr>
      <t>E.5.02.01.00.000</t>
    </r>
  </si>
  <si>
    <r>
      <rPr>
        <sz val="6"/>
        <rFont val="Calibri"/>
        <family val="2"/>
      </rPr>
      <t>Riscossione crediti di breve termine a tasso agevolato da Famiglie</t>
    </r>
  </si>
  <si>
    <r>
      <rPr>
        <sz val="6"/>
        <rFont val="Calibri"/>
        <family val="2"/>
      </rPr>
      <t>E.5.02.02.00.000</t>
    </r>
  </si>
  <si>
    <r>
      <rPr>
        <sz val="6"/>
        <rFont val="Calibri"/>
        <family val="2"/>
      </rPr>
      <t>Riscossione crediti di breve termine a tasso agevolato da Imprese</t>
    </r>
  </si>
  <si>
    <r>
      <rPr>
        <sz val="6"/>
        <rFont val="Calibri"/>
        <family val="2"/>
      </rPr>
      <t>E.5.02.03.00.000</t>
    </r>
  </si>
  <si>
    <r>
      <rPr>
        <sz val="6"/>
        <rFont val="Calibri"/>
        <family val="2"/>
      </rPr>
      <t>Riscossione crediti di breve termine a tasso agevolato da Istituzioni Sociali Private</t>
    </r>
  </si>
  <si>
    <r>
      <rPr>
        <sz val="6"/>
        <rFont val="Calibri"/>
        <family val="2"/>
      </rPr>
      <t>E.5.02.04.00.000</t>
    </r>
  </si>
  <si>
    <r>
      <rPr>
        <sz val="6"/>
        <rFont val="Calibri"/>
        <family val="2"/>
      </rPr>
      <t>Riscossione crediti di breve termine a tasso agevolato dall'Unione Europea e dal Resto del Mondo</t>
    </r>
  </si>
  <si>
    <r>
      <rPr>
        <sz val="6"/>
        <rFont val="Calibri"/>
        <family val="2"/>
      </rPr>
      <t>E.5.02.05.00.000</t>
    </r>
  </si>
  <si>
    <r>
      <rPr>
        <sz val="6"/>
        <rFont val="Calibri"/>
        <family val="2"/>
      </rPr>
      <t>Riscossione crediti di breve termine a tasso non agevolato da Amministrazione Pubbliche</t>
    </r>
  </si>
  <si>
    <r>
      <rPr>
        <sz val="6"/>
        <rFont val="Calibri"/>
        <family val="2"/>
      </rPr>
      <t>E.5.02.06.00.000</t>
    </r>
  </si>
  <si>
    <r>
      <rPr>
        <sz val="6"/>
        <rFont val="Calibri"/>
        <family val="2"/>
      </rPr>
      <t>Riscossione crediti di breve termine a tasso non agevolato da Famiglie</t>
    </r>
  </si>
  <si>
    <r>
      <rPr>
        <sz val="6"/>
        <rFont val="Calibri"/>
        <family val="2"/>
      </rPr>
      <t>E.5.02.07.00.000</t>
    </r>
  </si>
  <si>
    <r>
      <rPr>
        <sz val="6"/>
        <rFont val="Calibri"/>
        <family val="2"/>
      </rPr>
      <t>Riscossione crediti di breve termine a tasso non agevolato da Imprese</t>
    </r>
  </si>
  <si>
    <r>
      <rPr>
        <sz val="6"/>
        <rFont val="Calibri"/>
        <family val="2"/>
      </rPr>
      <t>E.5.02.08.00.000</t>
    </r>
  </si>
  <si>
    <r>
      <rPr>
        <sz val="6"/>
        <rFont val="Calibri"/>
        <family val="2"/>
      </rPr>
      <t>Riscossione crediti di breve termine a tasso non agevolato da Istituzioni Sociali Private</t>
    </r>
  </si>
  <si>
    <r>
      <rPr>
        <sz val="6"/>
        <rFont val="Calibri"/>
        <family val="2"/>
      </rPr>
      <t>E.5.02.09.00.000</t>
    </r>
  </si>
  <si>
    <r>
      <rPr>
        <sz val="6"/>
        <rFont val="Calibri"/>
        <family val="2"/>
      </rPr>
      <t>Riscossione crediti di breve termine a tasso non agevolato dall'Unione Europea e dal Resto del Mondo</t>
    </r>
  </si>
  <si>
    <r>
      <rPr>
        <sz val="6"/>
        <rFont val="Calibri"/>
        <family val="2"/>
      </rPr>
      <t>E.5.02.10.00.000</t>
    </r>
  </si>
  <si>
    <r>
      <rPr>
        <sz val="6"/>
        <rFont val="Calibri"/>
        <family val="2"/>
      </rPr>
      <t>Riscossione crediti di medio‐lungo termine</t>
    </r>
  </si>
  <si>
    <r>
      <rPr>
        <sz val="6"/>
        <rFont val="Calibri"/>
        <family val="2"/>
      </rPr>
      <t>E.5.03.00.00.000</t>
    </r>
  </si>
  <si>
    <r>
      <rPr>
        <sz val="6"/>
        <rFont val="Calibri"/>
        <family val="2"/>
      </rPr>
      <t>Riscossione crediti di medio‐lungo termine a tasso agevolato da Amministrazioni Pubbliche</t>
    </r>
  </si>
  <si>
    <r>
      <rPr>
        <sz val="6"/>
        <rFont val="Calibri"/>
        <family val="2"/>
      </rPr>
      <t>E.5.03.01.00.000</t>
    </r>
  </si>
  <si>
    <r>
      <rPr>
        <sz val="6"/>
        <rFont val="Calibri"/>
        <family val="2"/>
      </rPr>
      <t>Riscossione crediti di medio‐lungo termine a tasso agevolato da Famiglie</t>
    </r>
  </si>
  <si>
    <r>
      <rPr>
        <sz val="6"/>
        <rFont val="Calibri"/>
        <family val="2"/>
      </rPr>
      <t>E.5.03.02.00.000</t>
    </r>
  </si>
  <si>
    <r>
      <rPr>
        <sz val="6"/>
        <rFont val="Calibri"/>
        <family val="2"/>
      </rPr>
      <t>Riscossione crediti di medio‐lungo termine a tasso agevolato da Imprese</t>
    </r>
  </si>
  <si>
    <r>
      <rPr>
        <sz val="6"/>
        <rFont val="Calibri"/>
        <family val="2"/>
      </rPr>
      <t>E.5.03.03.00.000</t>
    </r>
  </si>
  <si>
    <r>
      <rPr>
        <sz val="6"/>
        <rFont val="Calibri"/>
        <family val="2"/>
      </rPr>
      <t>Riscossione crediti di medio‐lungo termine a tasso agevolato da Istituzioni Sociali Private</t>
    </r>
  </si>
  <si>
    <r>
      <rPr>
        <sz val="6"/>
        <rFont val="Calibri"/>
        <family val="2"/>
      </rPr>
      <t>E.5.03.04.00.000</t>
    </r>
  </si>
  <si>
    <r>
      <rPr>
        <sz val="6"/>
        <rFont val="Calibri"/>
        <family val="2"/>
      </rPr>
      <t>Riscossione crediti di medio‐lungo termine a tasso agevolato dall'Unione Europea e dal Resto del Mondo</t>
    </r>
  </si>
  <si>
    <r>
      <rPr>
        <sz val="6"/>
        <rFont val="Calibri"/>
        <family val="2"/>
      </rPr>
      <t>E.5.03.05.00.000</t>
    </r>
  </si>
  <si>
    <r>
      <rPr>
        <sz val="6"/>
        <rFont val="Calibri"/>
        <family val="2"/>
      </rPr>
      <t>Riscossione crediti di medio‐lungo termine a tasso non agevolato da Amministrazione Pubbliche</t>
    </r>
  </si>
  <si>
    <r>
      <rPr>
        <sz val="6"/>
        <rFont val="Calibri"/>
        <family val="2"/>
      </rPr>
      <t>E.5.03.06.00.000</t>
    </r>
  </si>
  <si>
    <r>
      <rPr>
        <sz val="6"/>
        <rFont val="Calibri"/>
        <family val="2"/>
      </rPr>
      <t>Riscossione crediti di medio‐lungo termine a tasso non agevolato da Famiglie</t>
    </r>
  </si>
  <si>
    <r>
      <rPr>
        <sz val="6"/>
        <rFont val="Calibri"/>
        <family val="2"/>
      </rPr>
      <t>E.5.03.07.00.000</t>
    </r>
  </si>
  <si>
    <r>
      <rPr>
        <sz val="6"/>
        <rFont val="Calibri"/>
        <family val="2"/>
      </rPr>
      <t>Riscossione crediti di medio‐lungo termine a tasso non agevolato da Imprese</t>
    </r>
  </si>
  <si>
    <r>
      <rPr>
        <sz val="6"/>
        <rFont val="Calibri"/>
        <family val="2"/>
      </rPr>
      <t>E.5.03.08.00.000</t>
    </r>
  </si>
  <si>
    <r>
      <rPr>
        <sz val="6"/>
        <rFont val="Calibri"/>
        <family val="2"/>
      </rPr>
      <t>Riscossione crediti di medio‐lungo termine a tasso non agevolato da Istituzioni Sociali Private</t>
    </r>
  </si>
  <si>
    <r>
      <rPr>
        <sz val="6"/>
        <rFont val="Calibri"/>
        <family val="2"/>
      </rPr>
      <t>E.5.03.09.00.000</t>
    </r>
  </si>
  <si>
    <r>
      <rPr>
        <sz val="6"/>
        <rFont val="Calibri"/>
        <family val="2"/>
      </rPr>
      <t>Riscossione crediti di medio‐lungo termine a tasso non agevolato dall'Unione Europea e dal Resto del Mondo</t>
    </r>
  </si>
  <si>
    <r>
      <rPr>
        <sz val="6"/>
        <rFont val="Calibri"/>
        <family val="2"/>
      </rPr>
      <t>E.5.03.10.00.000</t>
    </r>
  </si>
  <si>
    <r>
      <rPr>
        <sz val="6"/>
        <rFont val="Calibri"/>
        <family val="2"/>
      </rPr>
      <t>Riscossione crediti sorti a seguito di escussione di garanzie in favore di Amministrazioni Pubbliche</t>
    </r>
  </si>
  <si>
    <r>
      <rPr>
        <sz val="6"/>
        <rFont val="Calibri"/>
        <family val="2"/>
      </rPr>
      <t>E.5.03.11.00.000</t>
    </r>
  </si>
  <si>
    <r>
      <rPr>
        <sz val="6"/>
        <rFont val="Calibri"/>
        <family val="2"/>
      </rPr>
      <t>Riscossione crediti sorti a seguito di escussione di garanzie in favore di Famiglie</t>
    </r>
  </si>
  <si>
    <r>
      <rPr>
        <sz val="6"/>
        <rFont val="Calibri"/>
        <family val="2"/>
      </rPr>
      <t>E.5.03.12.00.000</t>
    </r>
  </si>
  <si>
    <r>
      <rPr>
        <sz val="6"/>
        <rFont val="Calibri"/>
        <family val="2"/>
      </rPr>
      <t>Riscossione crediti sorti a seguito di escussione di garanzie in favore di Imprese</t>
    </r>
  </si>
  <si>
    <r>
      <rPr>
        <sz val="6"/>
        <rFont val="Calibri"/>
        <family val="2"/>
      </rPr>
      <t>E.5.03.13.00.000</t>
    </r>
  </si>
  <si>
    <r>
      <rPr>
        <sz val="6"/>
        <rFont val="Calibri"/>
        <family val="2"/>
      </rPr>
      <t>Riscossione crediti sorti a seguito di escussione di garanzie in favore di Istituzioni Sociali Private</t>
    </r>
  </si>
  <si>
    <r>
      <rPr>
        <sz val="6"/>
        <rFont val="Calibri"/>
        <family val="2"/>
      </rPr>
      <t>E.5.03.14.00.000</t>
    </r>
  </si>
  <si>
    <r>
      <rPr>
        <sz val="6"/>
        <rFont val="Calibri"/>
        <family val="2"/>
      </rPr>
      <t>Riscossione crediti sorti a seguito di escussione di garanzie in favore dell'Unione Europea e del Resto del Mondo</t>
    </r>
  </si>
  <si>
    <r>
      <rPr>
        <sz val="6"/>
        <rFont val="Calibri"/>
        <family val="2"/>
      </rPr>
      <t>E.5.03.15.00.000</t>
    </r>
  </si>
  <si>
    <r>
      <rPr>
        <sz val="6"/>
        <rFont val="Calibri"/>
        <family val="2"/>
      </rPr>
      <t>Altre entrate per riduzione di attività finanziarie</t>
    </r>
  </si>
  <si>
    <r>
      <rPr>
        <sz val="6"/>
        <rFont val="Calibri"/>
        <family val="2"/>
      </rPr>
      <t>E.5.04.00.00.000</t>
    </r>
  </si>
  <si>
    <r>
      <rPr>
        <sz val="6"/>
        <rFont val="Calibri"/>
        <family val="2"/>
      </rPr>
      <t>Altre entrate per riduzione di altre attività finanziarie verso Amministrazioni Pubbliche</t>
    </r>
  </si>
  <si>
    <r>
      <rPr>
        <sz val="6"/>
        <rFont val="Calibri"/>
        <family val="2"/>
      </rPr>
      <t>E.5.04.01.00.000</t>
    </r>
  </si>
  <si>
    <r>
      <rPr>
        <sz val="6"/>
        <rFont val="Calibri"/>
        <family val="2"/>
      </rPr>
      <t>Altre entrate per riduzione di altre attività finanziarie verso Famiglie</t>
    </r>
  </si>
  <si>
    <r>
      <rPr>
        <sz val="6"/>
        <rFont val="Calibri"/>
        <family val="2"/>
      </rPr>
      <t>E.5.04.02.00.000</t>
    </r>
  </si>
  <si>
    <r>
      <rPr>
        <sz val="6"/>
        <rFont val="Calibri"/>
        <family val="2"/>
      </rPr>
      <t>Altre entrate per riduzione di altre attività finanziarie verso Imprese</t>
    </r>
  </si>
  <si>
    <r>
      <rPr>
        <sz val="6"/>
        <rFont val="Calibri"/>
        <family val="2"/>
      </rPr>
      <t>E.5.04.03.00.000</t>
    </r>
  </si>
  <si>
    <r>
      <rPr>
        <sz val="6"/>
        <rFont val="Calibri"/>
        <family val="2"/>
      </rPr>
      <t>Altre entrate per riduzione di altre attività finanziarie verso Istituzioni Sociali Private</t>
    </r>
  </si>
  <si>
    <r>
      <rPr>
        <sz val="6"/>
        <rFont val="Calibri"/>
        <family val="2"/>
      </rPr>
      <t>E.5.04.04.00.000</t>
    </r>
  </si>
  <si>
    <r>
      <rPr>
        <sz val="6"/>
        <rFont val="Calibri"/>
        <family val="2"/>
      </rPr>
      <t>Altre entrate per riduzione di altre attività finanziarie verso Unione Europea e Resto del Mondo</t>
    </r>
  </si>
  <si>
    <r>
      <rPr>
        <sz val="6"/>
        <rFont val="Calibri"/>
        <family val="2"/>
      </rPr>
      <t>E.5.04.05.00.000</t>
    </r>
  </si>
  <si>
    <r>
      <rPr>
        <sz val="6"/>
        <rFont val="Calibri"/>
        <family val="2"/>
      </rPr>
      <t>Prelievi dai conti di tesoreria statale diversi dalla Tesoreria Unica</t>
    </r>
  </si>
  <si>
    <r>
      <rPr>
        <sz val="6"/>
        <rFont val="Calibri"/>
        <family val="2"/>
      </rPr>
      <t>E.5.04.06.00.000</t>
    </r>
  </si>
  <si>
    <r>
      <rPr>
        <sz val="6"/>
        <rFont val="Calibri"/>
        <family val="2"/>
      </rPr>
      <t>Prelievi da depositi bancari</t>
    </r>
  </si>
  <si>
    <r>
      <rPr>
        <sz val="6"/>
        <rFont val="Calibri"/>
        <family val="2"/>
      </rPr>
      <t>E.5.04.07.00.000</t>
    </r>
  </si>
  <si>
    <r>
      <rPr>
        <b/>
        <sz val="6"/>
        <rFont val="Calibri"/>
        <family val="2"/>
      </rPr>
      <t>Accensione Prestiti</t>
    </r>
  </si>
  <si>
    <r>
      <rPr>
        <b/>
        <sz val="6"/>
        <rFont val="Calibri"/>
        <family val="2"/>
      </rPr>
      <t>E.6.00.00.00.000</t>
    </r>
  </si>
  <si>
    <r>
      <rPr>
        <sz val="6"/>
        <rFont val="Calibri"/>
        <family val="2"/>
      </rPr>
      <t>Emissione di titoli obbligazionari</t>
    </r>
  </si>
  <si>
    <r>
      <rPr>
        <sz val="6"/>
        <rFont val="Calibri"/>
        <family val="2"/>
      </rPr>
      <t>E.6.01.00.00.000</t>
    </r>
  </si>
  <si>
    <r>
      <rPr>
        <sz val="6"/>
        <rFont val="Calibri"/>
        <family val="2"/>
      </rPr>
      <t>Emissioni titoli obbligazionari a breve termine</t>
    </r>
  </si>
  <si>
    <r>
      <rPr>
        <sz val="6"/>
        <rFont val="Calibri"/>
        <family val="2"/>
      </rPr>
      <t>E.6.01.01.00.000</t>
    </r>
  </si>
  <si>
    <r>
      <rPr>
        <sz val="6"/>
        <rFont val="Calibri"/>
        <family val="2"/>
      </rPr>
      <t>Emissioni titoli obbligazionari a medio‐lungo termine</t>
    </r>
  </si>
  <si>
    <r>
      <rPr>
        <sz val="6"/>
        <rFont val="Calibri"/>
        <family val="2"/>
      </rPr>
      <t>E.6.01.02.00.000</t>
    </r>
  </si>
  <si>
    <r>
      <rPr>
        <sz val="6"/>
        <rFont val="Calibri"/>
        <family val="2"/>
      </rPr>
      <t>Accensione prestiti a breve termine</t>
    </r>
  </si>
  <si>
    <r>
      <rPr>
        <sz val="6"/>
        <rFont val="Calibri"/>
        <family val="2"/>
      </rPr>
      <t>E.6.02.00.00.000</t>
    </r>
  </si>
  <si>
    <r>
      <rPr>
        <sz val="6"/>
        <rFont val="Calibri"/>
        <family val="2"/>
      </rPr>
      <t>Finanziamenti a breve termine</t>
    </r>
  </si>
  <si>
    <r>
      <rPr>
        <sz val="6"/>
        <rFont val="Calibri"/>
        <family val="2"/>
      </rPr>
      <t>E.6.02.01.00.000</t>
    </r>
  </si>
  <si>
    <r>
      <rPr>
        <sz val="6"/>
        <rFont val="Calibri"/>
        <family val="2"/>
      </rPr>
      <t>Anticipazioni</t>
    </r>
  </si>
  <si>
    <r>
      <rPr>
        <sz val="6"/>
        <rFont val="Calibri"/>
        <family val="2"/>
      </rPr>
      <t>E.6.02.02.00.000</t>
    </r>
  </si>
  <si>
    <r>
      <rPr>
        <sz val="6"/>
        <rFont val="Calibri"/>
        <family val="2"/>
      </rPr>
      <t>Accensione mutui e altri finanziamenti a medio lungo termine</t>
    </r>
  </si>
  <si>
    <r>
      <rPr>
        <sz val="6"/>
        <rFont val="Calibri"/>
        <family val="2"/>
      </rPr>
      <t>E.6.03.00.00.000</t>
    </r>
  </si>
  <si>
    <r>
      <rPr>
        <sz val="6"/>
        <rFont val="Calibri"/>
        <family val="2"/>
      </rPr>
      <t>Finanziamenti a medio lungo termine</t>
    </r>
  </si>
  <si>
    <r>
      <rPr>
        <sz val="6"/>
        <rFont val="Calibri"/>
        <family val="2"/>
      </rPr>
      <t>E.6.03.01.00.000</t>
    </r>
  </si>
  <si>
    <r>
      <rPr>
        <sz val="6"/>
        <rFont val="Calibri"/>
        <family val="2"/>
      </rPr>
      <t>Accensione prestiti da attualizzazione Contributi Pluriennali</t>
    </r>
  </si>
  <si>
    <r>
      <rPr>
        <sz val="6"/>
        <rFont val="Calibri"/>
        <family val="2"/>
      </rPr>
      <t>E.6.03.02.00.000</t>
    </r>
  </si>
  <si>
    <r>
      <rPr>
        <sz val="6"/>
        <rFont val="Calibri"/>
        <family val="2"/>
      </rPr>
      <t>Accensione prestiti a seguito di escussione di garanzie</t>
    </r>
  </si>
  <si>
    <r>
      <rPr>
        <sz val="6"/>
        <rFont val="Calibri"/>
        <family val="2"/>
      </rPr>
      <t>E.6.03.03.00.000</t>
    </r>
  </si>
  <si>
    <r>
      <rPr>
        <sz val="6"/>
        <rFont val="Calibri"/>
        <family val="2"/>
      </rPr>
      <t>Altre forme di indebitamento</t>
    </r>
  </si>
  <si>
    <r>
      <rPr>
        <sz val="6"/>
        <rFont val="Calibri"/>
        <family val="2"/>
      </rPr>
      <t>E.6.04.00.00.000</t>
    </r>
  </si>
  <si>
    <r>
      <rPr>
        <sz val="6"/>
        <rFont val="Calibri"/>
        <family val="2"/>
      </rPr>
      <t>Accensione prestiti ‐ Buoni postali</t>
    </r>
  </si>
  <si>
    <r>
      <rPr>
        <sz val="6"/>
        <rFont val="Calibri"/>
        <family val="2"/>
      </rPr>
      <t>E.6.04.01.00.000</t>
    </r>
  </si>
  <si>
    <r>
      <rPr>
        <sz val="6"/>
        <rFont val="Calibri"/>
        <family val="2"/>
      </rPr>
      <t>Accensione Prestiti ‐ Leasing finanziario</t>
    </r>
  </si>
  <si>
    <r>
      <rPr>
        <sz val="6"/>
        <rFont val="Calibri"/>
        <family val="2"/>
      </rPr>
      <t>E.6.04.02.00.000</t>
    </r>
  </si>
  <si>
    <r>
      <rPr>
        <sz val="6"/>
        <rFont val="Calibri"/>
        <family val="2"/>
      </rPr>
      <t>Accensione Prestiti ‐ Operazioni di cartolarizzazione</t>
    </r>
  </si>
  <si>
    <r>
      <rPr>
        <sz val="6"/>
        <rFont val="Calibri"/>
        <family val="2"/>
      </rPr>
      <t>E.6.04.03.00.000</t>
    </r>
  </si>
  <si>
    <r>
      <rPr>
        <sz val="6"/>
        <rFont val="Calibri"/>
        <family val="2"/>
      </rPr>
      <t>Accensione Prestiti ‐ Derivati</t>
    </r>
  </si>
  <si>
    <r>
      <rPr>
        <sz val="6"/>
        <rFont val="Calibri"/>
        <family val="2"/>
      </rPr>
      <t>E.6.04.04.00.000</t>
    </r>
  </si>
  <si>
    <r>
      <rPr>
        <sz val="6"/>
        <rFont val="Calibri"/>
        <family val="2"/>
      </rPr>
      <t>Entrate da destinare al Fondo di ammortamento titoli</t>
    </r>
  </si>
  <si>
    <r>
      <rPr>
        <sz val="6"/>
        <rFont val="Calibri"/>
        <family val="2"/>
      </rPr>
      <t>E.6.05.00.00.000</t>
    </r>
  </si>
  <si>
    <r>
      <rPr>
        <sz val="6"/>
        <rFont val="Calibri"/>
        <family val="2"/>
      </rPr>
      <t>Erogazioni liberali a favore del Fondo per l’ammortamento dei titoli di Stato</t>
    </r>
  </si>
  <si>
    <r>
      <rPr>
        <sz val="6"/>
        <rFont val="Calibri"/>
        <family val="2"/>
      </rPr>
      <t>E.6.05.01.00.000</t>
    </r>
  </si>
  <si>
    <r>
      <rPr>
        <sz val="6"/>
        <rFont val="Calibri"/>
        <family val="2"/>
      </rPr>
      <t>Altre entrate da destinare al Fondo di ammortamento titoli</t>
    </r>
  </si>
  <si>
    <r>
      <rPr>
        <sz val="6"/>
        <rFont val="Calibri"/>
        <family val="2"/>
      </rPr>
      <t>E.6.05.02.00.000</t>
    </r>
  </si>
  <si>
    <r>
      <rPr>
        <b/>
        <sz val="6"/>
        <rFont val="Calibri"/>
        <family val="2"/>
      </rPr>
      <t>Anticipazioni da istituto tesoriere/cassiere</t>
    </r>
  </si>
  <si>
    <r>
      <rPr>
        <b/>
        <sz val="6"/>
        <rFont val="Calibri"/>
        <family val="2"/>
      </rPr>
      <t>E.7.00.00.00.000</t>
    </r>
  </si>
  <si>
    <r>
      <rPr>
        <sz val="6"/>
        <rFont val="Calibri"/>
        <family val="2"/>
      </rPr>
      <t>Anticipazioni da istituto tesoriere/cassiere</t>
    </r>
  </si>
  <si>
    <r>
      <rPr>
        <sz val="6"/>
        <rFont val="Calibri"/>
        <family val="2"/>
      </rPr>
      <t>E.7.01.00.00.000</t>
    </r>
  </si>
  <si>
    <r>
      <rPr>
        <sz val="6"/>
        <rFont val="Calibri"/>
        <family val="2"/>
      </rPr>
      <t>E.7.01.01.00.000</t>
    </r>
  </si>
  <si>
    <r>
      <rPr>
        <b/>
        <sz val="6"/>
        <rFont val="Calibri"/>
        <family val="2"/>
      </rPr>
      <t>Premi di emissione di titoli emessi dall'amministrazione</t>
    </r>
  </si>
  <si>
    <r>
      <rPr>
        <b/>
        <sz val="6"/>
        <rFont val="Calibri"/>
        <family val="2"/>
      </rPr>
      <t>E.8.00.00.00.000</t>
    </r>
  </si>
  <si>
    <r>
      <rPr>
        <sz val="6"/>
        <rFont val="Calibri"/>
        <family val="2"/>
      </rPr>
      <t>Premi di emissione di titoli emessi dall'amministrazione</t>
    </r>
  </si>
  <si>
    <r>
      <rPr>
        <sz val="6"/>
        <rFont val="Calibri"/>
        <family val="2"/>
      </rPr>
      <t>E.8.01.00.00.000</t>
    </r>
  </si>
  <si>
    <r>
      <rPr>
        <sz val="6"/>
        <rFont val="Calibri"/>
        <family val="2"/>
      </rPr>
      <t>E.8.01.01.00.000</t>
    </r>
  </si>
  <si>
    <r>
      <rPr>
        <b/>
        <sz val="6"/>
        <rFont val="Calibri"/>
        <family val="2"/>
      </rPr>
      <t>Entrate per conto terzi e partite di giro</t>
    </r>
  </si>
  <si>
    <r>
      <rPr>
        <b/>
        <sz val="6"/>
        <rFont val="Calibri"/>
        <family val="2"/>
      </rPr>
      <t>E.9.00.00.00.000</t>
    </r>
  </si>
  <si>
    <r>
      <rPr>
        <sz val="6"/>
        <rFont val="Calibri"/>
        <family val="2"/>
      </rPr>
      <t>Entrate per partite di giro</t>
    </r>
  </si>
  <si>
    <r>
      <rPr>
        <sz val="6"/>
        <rFont val="Calibri"/>
        <family val="2"/>
      </rPr>
      <t>E.9.01.00.00.000</t>
    </r>
  </si>
  <si>
    <r>
      <rPr>
        <sz val="6"/>
        <rFont val="Calibri"/>
        <family val="2"/>
      </rPr>
      <t>Altre ritenute</t>
    </r>
  </si>
  <si>
    <r>
      <rPr>
        <sz val="6"/>
        <rFont val="Calibri"/>
        <family val="2"/>
      </rPr>
      <t>E.9.01.01.00.000</t>
    </r>
  </si>
  <si>
    <r>
      <rPr>
        <sz val="6"/>
        <rFont val="Calibri"/>
        <family val="2"/>
      </rPr>
      <t>Ritenute su redditi da lavoro dipendente</t>
    </r>
  </si>
  <si>
    <r>
      <rPr>
        <sz val="6"/>
        <rFont val="Calibri"/>
        <family val="2"/>
      </rPr>
      <t>E.9.01.02.00.000</t>
    </r>
  </si>
  <si>
    <r>
      <rPr>
        <sz val="6"/>
        <rFont val="Calibri"/>
        <family val="2"/>
      </rPr>
      <t>Ritenute su redditi da lavoro autonomo</t>
    </r>
  </si>
  <si>
    <r>
      <rPr>
        <sz val="6"/>
        <rFont val="Calibri"/>
        <family val="2"/>
      </rPr>
      <t>E.9.01.03.00.000</t>
    </r>
  </si>
  <si>
    <r>
      <rPr>
        <sz val="6"/>
        <rFont val="Calibri"/>
        <family val="2"/>
      </rPr>
      <t>Finanziamento della gestione sanitaria dalla gestione ordinaria della Regione</t>
    </r>
  </si>
  <si>
    <r>
      <rPr>
        <sz val="6"/>
        <rFont val="Calibri"/>
        <family val="2"/>
      </rPr>
      <t>E.9.01.04.00.000</t>
    </r>
  </si>
  <si>
    <r>
      <rPr>
        <sz val="6"/>
        <rFont val="Calibri"/>
        <family val="2"/>
      </rPr>
      <t>Altre entrate per partite di giro</t>
    </r>
  </si>
  <si>
    <r>
      <rPr>
        <sz val="6"/>
        <rFont val="Calibri"/>
        <family val="2"/>
      </rPr>
      <t>E.9.01.99.00.000</t>
    </r>
  </si>
  <si>
    <r>
      <rPr>
        <sz val="6"/>
        <rFont val="Calibri"/>
        <family val="2"/>
      </rPr>
      <t>Entrate per conto terzi</t>
    </r>
  </si>
  <si>
    <r>
      <rPr>
        <sz val="6"/>
        <rFont val="Calibri"/>
        <family val="2"/>
      </rPr>
      <t>E.9.02.00.00.000</t>
    </r>
  </si>
  <si>
    <r>
      <rPr>
        <sz val="6"/>
        <rFont val="Calibri"/>
        <family val="2"/>
      </rPr>
      <t>Rimborsi per acquisto di beni e servizi per conto terzi</t>
    </r>
  </si>
  <si>
    <r>
      <rPr>
        <sz val="6"/>
        <rFont val="Calibri"/>
        <family val="2"/>
      </rPr>
      <t>E.9.02.01.00.000</t>
    </r>
  </si>
  <si>
    <r>
      <rPr>
        <sz val="6"/>
        <rFont val="Calibri"/>
        <family val="2"/>
      </rPr>
      <t>Trasferimenti da Amministrazioni pubbliche per operazioni conto terzi</t>
    </r>
  </si>
  <si>
    <r>
      <rPr>
        <sz val="6"/>
        <rFont val="Calibri"/>
        <family val="2"/>
      </rPr>
      <t>E.9.02.02.00.000</t>
    </r>
  </si>
  <si>
    <r>
      <rPr>
        <sz val="6"/>
        <rFont val="Calibri"/>
        <family val="2"/>
      </rPr>
      <t>Trasferimenti da altri settori per operazioni conto terzi</t>
    </r>
  </si>
  <si>
    <r>
      <rPr>
        <sz val="6"/>
        <rFont val="Calibri"/>
        <family val="2"/>
      </rPr>
      <t>E.9.02.03.00.000</t>
    </r>
  </si>
  <si>
    <r>
      <rPr>
        <sz val="6"/>
        <rFont val="Calibri"/>
        <family val="2"/>
      </rPr>
      <t>Depositi di/presso terzi</t>
    </r>
  </si>
  <si>
    <r>
      <rPr>
        <sz val="6"/>
        <rFont val="Calibri"/>
        <family val="2"/>
      </rPr>
      <t>E.9.02.04.00.000</t>
    </r>
  </si>
  <si>
    <r>
      <rPr>
        <sz val="6"/>
        <rFont val="Calibri"/>
        <family val="2"/>
      </rPr>
      <t>Riscossione imposte e tributi per conto terzi</t>
    </r>
  </si>
  <si>
    <r>
      <rPr>
        <sz val="6"/>
        <rFont val="Calibri"/>
        <family val="2"/>
      </rPr>
      <t>E.9.02.05.00.000</t>
    </r>
  </si>
  <si>
    <r>
      <rPr>
        <sz val="6"/>
        <rFont val="Calibri"/>
        <family val="2"/>
      </rPr>
      <t>Altre entrate per conto terzi</t>
    </r>
  </si>
  <si>
    <r>
      <rPr>
        <sz val="6"/>
        <rFont val="Calibri"/>
        <family val="2"/>
      </rPr>
      <t>E.9.02.99.00.000</t>
    </r>
  </si>
  <si>
    <r>
      <rPr>
        <sz val="7"/>
        <rFont val="Calibri"/>
        <family val="2"/>
      </rPr>
      <t>Avanzo di amministrazione presunto / Fondo iniziale di cassa presunto</t>
    </r>
  </si>
  <si>
    <r>
      <rPr>
        <b/>
        <sz val="6"/>
        <rFont val="Calibri"/>
        <family val="2"/>
      </rPr>
      <t>U</t>
    </r>
  </si>
  <si>
    <r>
      <rPr>
        <b/>
        <sz val="6"/>
        <rFont val="Calibri"/>
        <family val="2"/>
      </rPr>
      <t>Spese correnti</t>
    </r>
  </si>
  <si>
    <r>
      <rPr>
        <b/>
        <sz val="6"/>
        <rFont val="Calibri"/>
        <family val="2"/>
      </rPr>
      <t>U.1.00.00.00.000</t>
    </r>
  </si>
  <si>
    <r>
      <rPr>
        <sz val="6"/>
        <rFont val="Calibri"/>
        <family val="2"/>
      </rPr>
      <t>U</t>
    </r>
  </si>
  <si>
    <r>
      <rPr>
        <sz val="6"/>
        <rFont val="Calibri"/>
        <family val="2"/>
      </rPr>
      <t>Redditi da lavoro dipendente</t>
    </r>
  </si>
  <si>
    <r>
      <rPr>
        <sz val="6"/>
        <rFont val="Calibri"/>
        <family val="2"/>
      </rPr>
      <t>U.1.01.00.00.000</t>
    </r>
  </si>
  <si>
    <r>
      <rPr>
        <sz val="6"/>
        <rFont val="Calibri"/>
        <family val="2"/>
      </rPr>
      <t>Retribuzioni lorde</t>
    </r>
  </si>
  <si>
    <r>
      <rPr>
        <sz val="6"/>
        <rFont val="Calibri"/>
        <family val="2"/>
      </rPr>
      <t>U.1.01.01.00.000</t>
    </r>
  </si>
  <si>
    <r>
      <rPr>
        <sz val="6"/>
        <rFont val="Calibri"/>
        <family val="2"/>
      </rPr>
      <t>Contributi sociali a carico dell'ente</t>
    </r>
  </si>
  <si>
    <r>
      <rPr>
        <sz val="6"/>
        <rFont val="Calibri"/>
        <family val="2"/>
      </rPr>
      <t>U.1.01.02.00.000</t>
    </r>
  </si>
  <si>
    <r>
      <rPr>
        <sz val="6"/>
        <rFont val="Calibri"/>
        <family val="2"/>
      </rPr>
      <t>Imposte e tasse a carico dell'ente</t>
    </r>
  </si>
  <si>
    <r>
      <rPr>
        <sz val="6"/>
        <rFont val="Calibri"/>
        <family val="2"/>
      </rPr>
      <t>U.1.02.00.00.000</t>
    </r>
  </si>
  <si>
    <r>
      <rPr>
        <sz val="6"/>
        <rFont val="Calibri"/>
        <family val="2"/>
      </rPr>
      <t>Imposte, tasse e proventi assimilati a carico dell'ente</t>
    </r>
  </si>
  <si>
    <r>
      <rPr>
        <sz val="6"/>
        <rFont val="Calibri"/>
        <family val="2"/>
      </rPr>
      <t>U.1.02.01.00.000</t>
    </r>
  </si>
  <si>
    <r>
      <rPr>
        <sz val="6"/>
        <rFont val="Calibri"/>
        <family val="2"/>
      </rPr>
      <t>Acquisto di beni e servizi</t>
    </r>
  </si>
  <si>
    <r>
      <rPr>
        <sz val="6"/>
        <rFont val="Calibri"/>
        <family val="2"/>
      </rPr>
      <t>U.1.03.00.00.000</t>
    </r>
  </si>
  <si>
    <r>
      <rPr>
        <sz val="6"/>
        <rFont val="Calibri"/>
        <family val="2"/>
      </rPr>
      <t>Acquisto di beni</t>
    </r>
  </si>
  <si>
    <r>
      <rPr>
        <sz val="6"/>
        <rFont val="Calibri"/>
        <family val="2"/>
      </rPr>
      <t>U.1.03.01.00.000</t>
    </r>
  </si>
  <si>
    <r>
      <rPr>
        <sz val="6"/>
        <rFont val="Calibri"/>
        <family val="2"/>
      </rPr>
      <t>Acquisto di servizi</t>
    </r>
  </si>
  <si>
    <r>
      <rPr>
        <sz val="6"/>
        <rFont val="Calibri"/>
        <family val="2"/>
      </rPr>
      <t>U.1.03.02.00.000</t>
    </r>
  </si>
  <si>
    <r>
      <rPr>
        <sz val="6"/>
        <rFont val="Calibri"/>
        <family val="2"/>
      </rPr>
      <t>U.1.04.00.00.000</t>
    </r>
  </si>
  <si>
    <r>
      <rPr>
        <sz val="6"/>
        <rFont val="Calibri"/>
        <family val="2"/>
      </rPr>
      <t>Trasferimenti correnti a Amministrazioni Pubbliche</t>
    </r>
  </si>
  <si>
    <r>
      <rPr>
        <sz val="6"/>
        <rFont val="Calibri"/>
        <family val="2"/>
      </rPr>
      <t>U.1.04.01.00.000</t>
    </r>
  </si>
  <si>
    <r>
      <rPr>
        <sz val="6"/>
        <rFont val="Calibri"/>
        <family val="2"/>
      </rPr>
      <t>Trasferimenti correnti a Famiglie</t>
    </r>
  </si>
  <si>
    <r>
      <rPr>
        <sz val="6"/>
        <rFont val="Calibri"/>
        <family val="2"/>
      </rPr>
      <t>U.1.04.02.00.000</t>
    </r>
  </si>
  <si>
    <r>
      <rPr>
        <sz val="6"/>
        <rFont val="Calibri"/>
        <family val="2"/>
      </rPr>
      <t>Trasferimenti correnti a Imprese</t>
    </r>
  </si>
  <si>
    <r>
      <rPr>
        <sz val="6"/>
        <rFont val="Calibri"/>
        <family val="2"/>
      </rPr>
      <t>U.1.04.03.00.000</t>
    </r>
  </si>
  <si>
    <r>
      <rPr>
        <sz val="6"/>
        <rFont val="Calibri"/>
        <family val="2"/>
      </rPr>
      <t>Trasferimenti correnti a Istituzioni Sociali Private</t>
    </r>
  </si>
  <si>
    <r>
      <rPr>
        <sz val="6"/>
        <rFont val="Calibri"/>
        <family val="2"/>
      </rPr>
      <t>U.1.04.04.00.000</t>
    </r>
  </si>
  <si>
    <r>
      <rPr>
        <sz val="6"/>
        <rFont val="Calibri"/>
        <family val="2"/>
      </rPr>
      <t>Trasferimenti correnti versati all'Unione Europea e al Resto del Mondo</t>
    </r>
  </si>
  <si>
    <r>
      <rPr>
        <sz val="6"/>
        <rFont val="Calibri"/>
        <family val="2"/>
      </rPr>
      <t>U.1.04.05.00.000</t>
    </r>
  </si>
  <si>
    <r>
      <rPr>
        <sz val="6"/>
        <rFont val="Calibri"/>
        <family val="2"/>
      </rPr>
      <t>Trasferimenti di tributi</t>
    </r>
  </si>
  <si>
    <r>
      <rPr>
        <sz val="6"/>
        <rFont val="Calibri"/>
        <family val="2"/>
      </rPr>
      <t>U.1.05.00.00.000</t>
    </r>
  </si>
  <si>
    <r>
      <rPr>
        <sz val="6"/>
        <rFont val="Calibri"/>
        <family val="2"/>
      </rPr>
      <t>Trasferimenti di tributi a titolo di devoluzioni</t>
    </r>
  </si>
  <si>
    <r>
      <rPr>
        <sz val="6"/>
        <rFont val="Calibri"/>
        <family val="2"/>
      </rPr>
      <t>U.1.05.01.00.000</t>
    </r>
  </si>
  <si>
    <r>
      <rPr>
        <sz val="6"/>
        <rFont val="Calibri"/>
        <family val="2"/>
      </rPr>
      <t>Compartecipazioni di tributi a Amministrazioni Locali non destinate al finanziamento della spesa sanitaria</t>
    </r>
  </si>
  <si>
    <r>
      <rPr>
        <sz val="6"/>
        <rFont val="Calibri"/>
        <family val="2"/>
      </rPr>
      <t>U.1.05.02.00.000</t>
    </r>
  </si>
  <si>
    <r>
      <rPr>
        <sz val="6"/>
        <rFont val="Calibri"/>
        <family val="2"/>
      </rPr>
      <t>Trasferimenti di tributi a Amministrazioni Locali per finanziamento spesa sanitaria</t>
    </r>
  </si>
  <si>
    <r>
      <rPr>
        <sz val="6"/>
        <rFont val="Calibri"/>
        <family val="2"/>
      </rPr>
      <t>U.1.05.03.00.000</t>
    </r>
  </si>
  <si>
    <r>
      <rPr>
        <sz val="6"/>
        <rFont val="Calibri"/>
        <family val="2"/>
      </rPr>
      <t>U.1.06.00.00.000</t>
    </r>
  </si>
  <si>
    <r>
      <rPr>
        <sz val="6"/>
        <rFont val="Calibri"/>
        <family val="2"/>
      </rPr>
      <t>U.1.06.01.00.000</t>
    </r>
  </si>
  <si>
    <r>
      <rPr>
        <sz val="6"/>
        <rFont val="Calibri"/>
        <family val="2"/>
      </rPr>
      <t>Interessi passivi</t>
    </r>
  </si>
  <si>
    <r>
      <rPr>
        <sz val="6"/>
        <rFont val="Calibri"/>
        <family val="2"/>
      </rPr>
      <t>U.1.07.00.00.000</t>
    </r>
  </si>
  <si>
    <r>
      <rPr>
        <sz val="6"/>
        <rFont val="Calibri"/>
        <family val="2"/>
      </rPr>
      <t>Interessi passivi su titoli obbligazionari a breve termine</t>
    </r>
  </si>
  <si>
    <r>
      <rPr>
        <sz val="6"/>
        <rFont val="Calibri"/>
        <family val="2"/>
      </rPr>
      <t>U.1.07.01.00.000</t>
    </r>
  </si>
  <si>
    <r>
      <rPr>
        <sz val="6"/>
        <rFont val="Calibri"/>
        <family val="2"/>
      </rPr>
      <t>Interessi passivi su titoli obbligazionari a medio‐lungo termine</t>
    </r>
  </si>
  <si>
    <r>
      <rPr>
        <sz val="6"/>
        <rFont val="Calibri"/>
        <family val="2"/>
      </rPr>
      <t>U.1.07.02.00.000</t>
    </r>
  </si>
  <si>
    <r>
      <rPr>
        <sz val="6"/>
        <rFont val="Calibri"/>
        <family val="2"/>
      </rPr>
      <t>Interessi passivi su buoni postali</t>
    </r>
  </si>
  <si>
    <r>
      <rPr>
        <sz val="6"/>
        <rFont val="Calibri"/>
        <family val="2"/>
      </rPr>
      <t>U.1.07.03.00.000</t>
    </r>
  </si>
  <si>
    <r>
      <rPr>
        <sz val="6"/>
        <rFont val="Calibri"/>
        <family val="2"/>
      </rPr>
      <t>Interessi su finanziamenti a breve termine</t>
    </r>
  </si>
  <si>
    <r>
      <rPr>
        <sz val="6"/>
        <rFont val="Calibri"/>
        <family val="2"/>
      </rPr>
      <t>U.1.07.04.00.000</t>
    </r>
  </si>
  <si>
    <r>
      <rPr>
        <sz val="6"/>
        <rFont val="Calibri"/>
        <family val="2"/>
      </rPr>
      <t>Interessi su Mutui e altri finanziamenti a medio lungo termine</t>
    </r>
  </si>
  <si>
    <r>
      <rPr>
        <sz val="6"/>
        <rFont val="Calibri"/>
        <family val="2"/>
      </rPr>
      <t>U.1.07.05.00.000</t>
    </r>
  </si>
  <si>
    <r>
      <rPr>
        <sz val="6"/>
        <rFont val="Calibri"/>
        <family val="2"/>
      </rPr>
      <t>Altri interessi passivi</t>
    </r>
  </si>
  <si>
    <r>
      <rPr>
        <sz val="6"/>
        <rFont val="Calibri"/>
        <family val="2"/>
      </rPr>
      <t>U.1.07.06.00.000</t>
    </r>
  </si>
  <si>
    <r>
      <rPr>
        <sz val="6"/>
        <rFont val="Calibri"/>
        <family val="2"/>
      </rPr>
      <t>Altre spese per redditi da capitale</t>
    </r>
  </si>
  <si>
    <r>
      <rPr>
        <sz val="6"/>
        <rFont val="Calibri"/>
        <family val="2"/>
      </rPr>
      <t>U.1.08.00.00.000</t>
    </r>
  </si>
  <si>
    <r>
      <rPr>
        <sz val="6"/>
        <rFont val="Calibri"/>
        <family val="2"/>
      </rPr>
      <t>Utili e avanzi distribuiti in uscita</t>
    </r>
  </si>
  <si>
    <r>
      <rPr>
        <sz val="6"/>
        <rFont val="Calibri"/>
        <family val="2"/>
      </rPr>
      <t>U.1.08.01.00.000</t>
    </r>
  </si>
  <si>
    <r>
      <rPr>
        <sz val="6"/>
        <rFont val="Calibri"/>
        <family val="2"/>
      </rPr>
      <t>Diritti reali di godimento e servitù onerose</t>
    </r>
  </si>
  <si>
    <r>
      <rPr>
        <sz val="6"/>
        <rFont val="Calibri"/>
        <family val="2"/>
      </rPr>
      <t>U.1.08.02.00.000</t>
    </r>
  </si>
  <si>
    <r>
      <rPr>
        <sz val="6"/>
        <rFont val="Calibri"/>
        <family val="2"/>
      </rPr>
      <t>Altre spese per redditi da capitale n.a.c.</t>
    </r>
  </si>
  <si>
    <r>
      <rPr>
        <sz val="6"/>
        <rFont val="Calibri"/>
        <family val="2"/>
      </rPr>
      <t>U.1.08.99.00.000</t>
    </r>
  </si>
  <si>
    <r>
      <rPr>
        <sz val="6"/>
        <rFont val="Calibri"/>
        <family val="2"/>
      </rPr>
      <t>Rimborsi e poste correttive delle entrate</t>
    </r>
  </si>
  <si>
    <r>
      <rPr>
        <sz val="6"/>
        <rFont val="Calibri"/>
        <family val="2"/>
      </rPr>
      <t>U.1.09.00.00.000</t>
    </r>
  </si>
  <si>
    <r>
      <rPr>
        <sz val="6"/>
        <rFont val="Calibri"/>
        <family val="2"/>
      </rPr>
      <t>Rimborsi per spese di personale (comando, distacco, fuori ruolo, convenzioni, ecc…)</t>
    </r>
  </si>
  <si>
    <r>
      <rPr>
        <sz val="6"/>
        <rFont val="Calibri"/>
        <family val="2"/>
      </rPr>
      <t>U.1.09.01.00.000</t>
    </r>
  </si>
  <si>
    <r>
      <rPr>
        <sz val="6"/>
        <rFont val="Calibri"/>
        <family val="2"/>
      </rPr>
      <t>Rimborsi di imposte in uscita</t>
    </r>
  </si>
  <si>
    <r>
      <rPr>
        <sz val="6"/>
        <rFont val="Calibri"/>
        <family val="2"/>
      </rPr>
      <t>U.1.09.02.00.000</t>
    </r>
  </si>
  <si>
    <r>
      <rPr>
        <sz val="6"/>
        <rFont val="Calibri"/>
        <family val="2"/>
      </rPr>
      <t>Rimborsi di trasferimenti all'Unione Europea</t>
    </r>
  </si>
  <si>
    <r>
      <rPr>
        <sz val="6"/>
        <rFont val="Calibri"/>
        <family val="2"/>
      </rPr>
      <t>U.1.09.03.00.000</t>
    </r>
  </si>
  <si>
    <r>
      <rPr>
        <sz val="6"/>
        <rFont val="Calibri"/>
        <family val="2"/>
      </rPr>
      <t>Altri Rimborsi di parte corrente di somme non dovute o incassate in eccesso</t>
    </r>
  </si>
  <si>
    <r>
      <rPr>
        <sz val="6"/>
        <rFont val="Calibri"/>
        <family val="2"/>
      </rPr>
      <t>U.1.09.99.00.000</t>
    </r>
  </si>
  <si>
    <r>
      <rPr>
        <sz val="6"/>
        <rFont val="Calibri"/>
        <family val="2"/>
      </rPr>
      <t>Altre spese correnti</t>
    </r>
  </si>
  <si>
    <r>
      <rPr>
        <sz val="6"/>
        <rFont val="Calibri"/>
        <family val="2"/>
      </rPr>
      <t>U.1.10.00.00.000</t>
    </r>
  </si>
  <si>
    <r>
      <rPr>
        <sz val="6"/>
        <rFont val="Calibri"/>
        <family val="2"/>
      </rPr>
      <t>Fondi di riserva e altri accantonamenti</t>
    </r>
  </si>
  <si>
    <r>
      <rPr>
        <sz val="6"/>
        <rFont val="Calibri"/>
        <family val="2"/>
      </rPr>
      <t>U.1.10.01.00.000</t>
    </r>
  </si>
  <si>
    <r>
      <rPr>
        <sz val="6"/>
        <rFont val="Calibri"/>
        <family val="2"/>
      </rPr>
      <t>Fondo pluriennale vincolato</t>
    </r>
  </si>
  <si>
    <r>
      <rPr>
        <sz val="6"/>
        <rFont val="Calibri"/>
        <family val="2"/>
      </rPr>
      <t>U.1.10.02.00.000</t>
    </r>
  </si>
  <si>
    <r>
      <rPr>
        <sz val="6"/>
        <rFont val="Calibri"/>
        <family val="2"/>
      </rPr>
      <t>Versamenti IVA a debito</t>
    </r>
  </si>
  <si>
    <r>
      <rPr>
        <sz val="6"/>
        <rFont val="Calibri"/>
        <family val="2"/>
      </rPr>
      <t>U.1.10.03.00.000</t>
    </r>
  </si>
  <si>
    <r>
      <rPr>
        <sz val="6"/>
        <rFont val="Calibri"/>
        <family val="2"/>
      </rPr>
      <t>Premi di assicurazione</t>
    </r>
  </si>
  <si>
    <r>
      <rPr>
        <sz val="6"/>
        <rFont val="Calibri"/>
        <family val="2"/>
      </rPr>
      <t>U.1.10.04.00.000</t>
    </r>
  </si>
  <si>
    <r>
      <rPr>
        <sz val="6"/>
        <rFont val="Calibri"/>
        <family val="2"/>
      </rPr>
      <t>Spese dovute a sanzioni, risarcimenti e indennizzi</t>
    </r>
  </si>
  <si>
    <r>
      <rPr>
        <sz val="6"/>
        <rFont val="Calibri"/>
        <family val="2"/>
      </rPr>
      <t>U.1.10.05.00.000</t>
    </r>
  </si>
  <si>
    <r>
      <rPr>
        <sz val="6"/>
        <rFont val="Calibri"/>
        <family val="2"/>
      </rPr>
      <t>U.1.10.99.00.000</t>
    </r>
  </si>
  <si>
    <r>
      <rPr>
        <b/>
        <sz val="6"/>
        <rFont val="Calibri"/>
        <family val="2"/>
      </rPr>
      <t>Spese in conto capitale</t>
    </r>
  </si>
  <si>
    <r>
      <rPr>
        <b/>
        <sz val="6"/>
        <rFont val="Calibri"/>
        <family val="2"/>
      </rPr>
      <t>U.2.00.00.00.000</t>
    </r>
  </si>
  <si>
    <r>
      <rPr>
        <sz val="6"/>
        <rFont val="Calibri"/>
        <family val="2"/>
      </rPr>
      <t>Tributi in conto capitale a carico dell'ente</t>
    </r>
  </si>
  <si>
    <r>
      <rPr>
        <sz val="6"/>
        <rFont val="Calibri"/>
        <family val="2"/>
      </rPr>
      <t>U.2.01.00.00.000</t>
    </r>
  </si>
  <si>
    <r>
      <rPr>
        <sz val="6"/>
        <rFont val="Calibri"/>
        <family val="2"/>
      </rPr>
      <t>U.2.01.01.00.000</t>
    </r>
  </si>
  <si>
    <r>
      <rPr>
        <sz val="6"/>
        <rFont val="Calibri"/>
        <family val="2"/>
      </rPr>
      <t>Altri tributi in conto capitale</t>
    </r>
  </si>
  <si>
    <r>
      <rPr>
        <sz val="6"/>
        <rFont val="Calibri"/>
        <family val="2"/>
      </rPr>
      <t>U.2.01.99.00.000</t>
    </r>
  </si>
  <si>
    <r>
      <rPr>
        <sz val="6"/>
        <rFont val="Calibri"/>
        <family val="2"/>
      </rPr>
      <t>Investimenti fissi lordi e acquisto di terreni</t>
    </r>
  </si>
  <si>
    <r>
      <rPr>
        <sz val="6"/>
        <rFont val="Calibri"/>
        <family val="2"/>
      </rPr>
      <t>U.2.02.00.00.000</t>
    </r>
  </si>
  <si>
    <r>
      <rPr>
        <sz val="6"/>
        <rFont val="Calibri"/>
        <family val="2"/>
      </rPr>
      <t>Beni materiali</t>
    </r>
  </si>
  <si>
    <r>
      <rPr>
        <sz val="6"/>
        <rFont val="Calibri"/>
        <family val="2"/>
      </rPr>
      <t>U.2.02.01.00.000</t>
    </r>
  </si>
  <si>
    <r>
      <rPr>
        <sz val="6"/>
        <rFont val="Calibri"/>
        <family val="2"/>
      </rPr>
      <t>Terreni e beni materiali non prodotti</t>
    </r>
  </si>
  <si>
    <r>
      <rPr>
        <sz val="6"/>
        <rFont val="Calibri"/>
        <family val="2"/>
      </rPr>
      <t>U.2.02.02.00.000</t>
    </r>
  </si>
  <si>
    <r>
      <rPr>
        <sz val="6"/>
        <rFont val="Calibri"/>
        <family val="2"/>
      </rPr>
      <t>Beni immateriali</t>
    </r>
  </si>
  <si>
    <r>
      <rPr>
        <sz val="6"/>
        <rFont val="Calibri"/>
        <family val="2"/>
      </rPr>
      <t>U.2.02.03.00.000</t>
    </r>
  </si>
  <si>
    <r>
      <rPr>
        <sz val="6"/>
        <rFont val="Calibri"/>
        <family val="2"/>
      </rPr>
      <t>Beni materiali acquisiti mediante operazioni di leasing finanziario</t>
    </r>
  </si>
  <si>
    <r>
      <rPr>
        <sz val="6"/>
        <rFont val="Calibri"/>
        <family val="2"/>
      </rPr>
      <t>U.2.02.04.00.000</t>
    </r>
  </si>
  <si>
    <r>
      <rPr>
        <sz val="6"/>
        <rFont val="Calibri"/>
        <family val="2"/>
      </rPr>
      <t>Terreni e beni materiali non prodotti acquisiti mediante operazioni di leasing finanziario</t>
    </r>
  </si>
  <si>
    <r>
      <rPr>
        <sz val="6"/>
        <rFont val="Calibri"/>
        <family val="2"/>
      </rPr>
      <t>U.2.02.05.00.000</t>
    </r>
  </si>
  <si>
    <r>
      <rPr>
        <sz val="6"/>
        <rFont val="Calibri"/>
        <family val="2"/>
      </rPr>
      <t>Beni immateriali acquisiti mediante operazioni di leasing finanziario</t>
    </r>
  </si>
  <si>
    <r>
      <rPr>
        <sz val="6"/>
        <rFont val="Calibri"/>
        <family val="2"/>
      </rPr>
      <t>U.2.02.06.00.000</t>
    </r>
  </si>
  <si>
    <r>
      <rPr>
        <sz val="6"/>
        <rFont val="Calibri"/>
        <family val="2"/>
      </rPr>
      <t>U.2.03.00.00.000</t>
    </r>
  </si>
  <si>
    <r>
      <rPr>
        <sz val="6"/>
        <rFont val="Calibri"/>
        <family val="2"/>
      </rPr>
      <t>Contributi agli investimenti a Amministrazioni pubbliche</t>
    </r>
  </si>
  <si>
    <r>
      <rPr>
        <sz val="6"/>
        <rFont val="Calibri"/>
        <family val="2"/>
      </rPr>
      <t>U.2.03.01.00.000</t>
    </r>
  </si>
  <si>
    <r>
      <rPr>
        <sz val="6"/>
        <rFont val="Calibri"/>
        <family val="2"/>
      </rPr>
      <t>Contributi agli investimenti a Famiglie</t>
    </r>
  </si>
  <si>
    <r>
      <rPr>
        <sz val="6"/>
        <rFont val="Calibri"/>
        <family val="2"/>
      </rPr>
      <t>U.2.03.02.00.000</t>
    </r>
  </si>
  <si>
    <r>
      <rPr>
        <sz val="6"/>
        <rFont val="Calibri"/>
        <family val="2"/>
      </rPr>
      <t>Contributi agli investimenti a Imprese</t>
    </r>
  </si>
  <si>
    <r>
      <rPr>
        <sz val="6"/>
        <rFont val="Calibri"/>
        <family val="2"/>
      </rPr>
      <t>U.2.03.03.00.000</t>
    </r>
  </si>
  <si>
    <r>
      <rPr>
        <sz val="6"/>
        <rFont val="Calibri"/>
        <family val="2"/>
      </rPr>
      <t>Contributi agli investimenti a Istituzioni Sociali Private</t>
    </r>
  </si>
  <si>
    <r>
      <rPr>
        <sz val="6"/>
        <rFont val="Calibri"/>
        <family val="2"/>
      </rPr>
      <t>U.2.03.04.00.000</t>
    </r>
  </si>
  <si>
    <r>
      <rPr>
        <sz val="6"/>
        <rFont val="Calibri"/>
        <family val="2"/>
      </rPr>
      <t>Contributi agli investimenti all'Unione Europea e al Resto del Mondo</t>
    </r>
  </si>
  <si>
    <r>
      <rPr>
        <sz val="6"/>
        <rFont val="Calibri"/>
        <family val="2"/>
      </rPr>
      <t>U.2.03.05.00.000</t>
    </r>
  </si>
  <si>
    <r>
      <rPr>
        <sz val="6"/>
        <rFont val="Calibri"/>
        <family val="2"/>
      </rPr>
      <t>U.2.04.00.00.000</t>
    </r>
  </si>
  <si>
    <r>
      <rPr>
        <sz val="6"/>
        <rFont val="Calibri"/>
        <family val="2"/>
      </rPr>
      <t>Altri trasferimenti in conto capitale per assunzione di debiti di amministrazioni pubbliche</t>
    </r>
  </si>
  <si>
    <r>
      <rPr>
        <sz val="6"/>
        <rFont val="Calibri"/>
        <family val="2"/>
      </rPr>
      <t>U.2.04.01.00.000</t>
    </r>
  </si>
  <si>
    <r>
      <rPr>
        <sz val="6"/>
        <rFont val="Calibri"/>
        <family val="2"/>
      </rPr>
      <t>Altri trasferimenti in conto capitale per assunzione di debiti di Famiglie</t>
    </r>
  </si>
  <si>
    <r>
      <rPr>
        <sz val="6"/>
        <rFont val="Calibri"/>
        <family val="2"/>
      </rPr>
      <t>U.2.04.02.00.000</t>
    </r>
  </si>
  <si>
    <r>
      <rPr>
        <sz val="6"/>
        <rFont val="Calibri"/>
        <family val="2"/>
      </rPr>
      <t>Altri trasferimenti in conto capitale per assunzione di debiti di Imprese</t>
    </r>
  </si>
  <si>
    <r>
      <rPr>
        <sz val="6"/>
        <rFont val="Calibri"/>
        <family val="2"/>
      </rPr>
      <t>U.2.04.03.00.000</t>
    </r>
  </si>
  <si>
    <r>
      <rPr>
        <sz val="6"/>
        <rFont val="Calibri"/>
        <family val="2"/>
      </rPr>
      <t>Altri trasferimenti in conto capitale per assunzione di debiti di Istituzioni Sociali Private</t>
    </r>
  </si>
  <si>
    <r>
      <rPr>
        <sz val="6"/>
        <rFont val="Calibri"/>
        <family val="2"/>
      </rPr>
      <t>U.2.04.04.00.000</t>
    </r>
  </si>
  <si>
    <r>
      <rPr>
        <sz val="6"/>
        <rFont val="Calibri"/>
        <family val="2"/>
      </rPr>
      <t>Altri trasferimenti in conto capitale per assunzione di debiti dell'Unione Europea e del Resto del Mondo</t>
    </r>
  </si>
  <si>
    <r>
      <rPr>
        <sz val="6"/>
        <rFont val="Calibri"/>
        <family val="2"/>
      </rPr>
      <t>U.2.04.05.00.000</t>
    </r>
  </si>
  <si>
    <r>
      <rPr>
        <sz val="6"/>
        <rFont val="Calibri"/>
        <family val="2"/>
      </rPr>
      <t>Altri trasferimenti in conto capitale per cancellazione di crediti verso amministrazioni pubbliche</t>
    </r>
  </si>
  <si>
    <r>
      <rPr>
        <sz val="6"/>
        <rFont val="Calibri"/>
        <family val="2"/>
      </rPr>
      <t>U.2.04.06.00.000</t>
    </r>
  </si>
  <si>
    <r>
      <rPr>
        <sz val="6"/>
        <rFont val="Calibri"/>
        <family val="2"/>
      </rPr>
      <t>Altri trasferimenti in conto capitale per cancellazione di crediti verso Famiglie</t>
    </r>
  </si>
  <si>
    <r>
      <rPr>
        <sz val="6"/>
        <rFont val="Calibri"/>
        <family val="2"/>
      </rPr>
      <t>U.2.04.07.00.000</t>
    </r>
  </si>
  <si>
    <r>
      <rPr>
        <sz val="6"/>
        <rFont val="Calibri"/>
        <family val="2"/>
      </rPr>
      <t>Altri trasferimenti in conto capitale per cancellazione di crediti verso Imprese</t>
    </r>
  </si>
  <si>
    <r>
      <rPr>
        <sz val="6"/>
        <rFont val="Calibri"/>
        <family val="2"/>
      </rPr>
      <t>U.2.04.08.00.000</t>
    </r>
  </si>
  <si>
    <r>
      <rPr>
        <sz val="6"/>
        <rFont val="Calibri"/>
        <family val="2"/>
      </rPr>
      <t>Altri trasferimenti in conto capitale per cancellazione di crediti verso Istituzioni Sociali Private</t>
    </r>
  </si>
  <si>
    <r>
      <rPr>
        <sz val="6"/>
        <rFont val="Calibri"/>
        <family val="2"/>
      </rPr>
      <t>U.2.04.09.00.000</t>
    </r>
  </si>
  <si>
    <r>
      <rPr>
        <sz val="6"/>
        <rFont val="Calibri"/>
        <family val="2"/>
      </rPr>
      <t>Altri trasferimenti in conto capitale per cancellazione di crediti verso Unione Europea e Resto del Mondo</t>
    </r>
  </si>
  <si>
    <r>
      <rPr>
        <sz val="6"/>
        <rFont val="Calibri"/>
        <family val="2"/>
      </rPr>
      <t>U.2.04.10.00.000</t>
    </r>
  </si>
  <si>
    <r>
      <rPr>
        <sz val="6"/>
        <rFont val="Calibri"/>
        <family val="2"/>
      </rPr>
      <t>Altri trasferimenti in conto capitale verso amministrazioni pubbliche per escussione di garanzie</t>
    </r>
  </si>
  <si>
    <r>
      <rPr>
        <sz val="6"/>
        <rFont val="Calibri"/>
        <family val="2"/>
      </rPr>
      <t>U.2.04.11.00.000</t>
    </r>
  </si>
  <si>
    <r>
      <rPr>
        <sz val="6"/>
        <rFont val="Calibri"/>
        <family val="2"/>
      </rPr>
      <t>Altri trasferimenti in conto capitale verso Famiglie per escussione di garanzie</t>
    </r>
  </si>
  <si>
    <r>
      <rPr>
        <sz val="6"/>
        <rFont val="Calibri"/>
        <family val="2"/>
      </rPr>
      <t>U.2.04.12.00.000</t>
    </r>
  </si>
  <si>
    <r>
      <rPr>
        <sz val="6"/>
        <rFont val="Calibri"/>
        <family val="2"/>
      </rPr>
      <t>Altri trasferimenti in conto capitale verso Imprese per escussione di garanzie</t>
    </r>
  </si>
  <si>
    <r>
      <rPr>
        <sz val="6"/>
        <rFont val="Calibri"/>
        <family val="2"/>
      </rPr>
      <t>U.2.04.13.00.000</t>
    </r>
  </si>
  <si>
    <r>
      <rPr>
        <sz val="6"/>
        <rFont val="Calibri"/>
        <family val="2"/>
      </rPr>
      <t>Altri trasferimenti in conto capitale verso Istituzioni Sociali Private per escussione di garanzie</t>
    </r>
  </si>
  <si>
    <r>
      <rPr>
        <sz val="6"/>
        <rFont val="Calibri"/>
        <family val="2"/>
      </rPr>
      <t>U.2.04.14.00.000</t>
    </r>
  </si>
  <si>
    <r>
      <rPr>
        <sz val="6"/>
        <rFont val="Calibri"/>
        <family val="2"/>
      </rPr>
      <t>Altri trasferimenti in conto capitale verso Unione Europea e Resto del Mondo per escussione di garanzie</t>
    </r>
  </si>
  <si>
    <r>
      <rPr>
        <sz val="6"/>
        <rFont val="Calibri"/>
        <family val="2"/>
      </rPr>
      <t>U.2.04.15.00.000</t>
    </r>
  </si>
  <si>
    <r>
      <rPr>
        <sz val="6"/>
        <rFont val="Calibri"/>
        <family val="2"/>
      </rPr>
      <t>Trasferimenti in conto capitale erogati a titolo di ripiano disavanzi pregressi ad Amministrazioni pubbliche</t>
    </r>
  </si>
  <si>
    <r>
      <rPr>
        <sz val="6"/>
        <rFont val="Calibri"/>
        <family val="2"/>
      </rPr>
      <t>U.2.04.16.00.000</t>
    </r>
  </si>
  <si>
    <r>
      <rPr>
        <sz val="6"/>
        <rFont val="Calibri"/>
        <family val="2"/>
      </rPr>
      <t>Trasferimenti in conto capitale erogati a titolo di ripiano disavanzi pregressi a Famiglie</t>
    </r>
  </si>
  <si>
    <r>
      <rPr>
        <sz val="6"/>
        <rFont val="Calibri"/>
        <family val="2"/>
      </rPr>
      <t>U.2.04.17.00.000</t>
    </r>
  </si>
  <si>
    <r>
      <rPr>
        <sz val="6"/>
        <rFont val="Calibri"/>
        <family val="2"/>
      </rPr>
      <t>Trasferimenti in conto capitale erogati a titolo di ripiano disavanzi pregressi a Imprese</t>
    </r>
  </si>
  <si>
    <r>
      <rPr>
        <sz val="6"/>
        <rFont val="Calibri"/>
        <family val="2"/>
      </rPr>
      <t>U.2.04.18.00.000</t>
    </r>
  </si>
  <si>
    <r>
      <rPr>
        <sz val="6"/>
        <rFont val="Calibri"/>
        <family val="2"/>
      </rPr>
      <t>Trasferimenti in conto capitale erogati a titolo di ripiano disavanzi pregressi a Istituzioni Sociali Private</t>
    </r>
  </si>
  <si>
    <r>
      <rPr>
        <sz val="6"/>
        <rFont val="Calibri"/>
        <family val="2"/>
      </rPr>
      <t>U.2.04.19.00.000</t>
    </r>
  </si>
  <si>
    <r>
      <rPr>
        <sz val="6"/>
        <rFont val="Calibri"/>
        <family val="2"/>
      </rPr>
      <t>Trasferimenti in conto capitale erogati a titolo di ripiano disavanzi pregressi all'Unione Europea e al Resto del Mondo</t>
    </r>
  </si>
  <si>
    <r>
      <rPr>
        <sz val="6"/>
        <rFont val="Calibri"/>
        <family val="2"/>
      </rPr>
      <t>U.2.04.20.00.000</t>
    </r>
  </si>
  <si>
    <r>
      <rPr>
        <sz val="6"/>
        <rFont val="Calibri"/>
        <family val="2"/>
      </rPr>
      <t>Altri trasferimenti in conto capitale n.a.c. ad Amministrazioni pubbliche</t>
    </r>
  </si>
  <si>
    <r>
      <rPr>
        <sz val="6"/>
        <rFont val="Calibri"/>
        <family val="2"/>
      </rPr>
      <t>U.2.04.21.00.000</t>
    </r>
  </si>
  <si>
    <r>
      <rPr>
        <sz val="6"/>
        <rFont val="Calibri"/>
        <family val="2"/>
      </rPr>
      <t>Altri trasferimenti in conto capitale n.a.c. a Famiglie</t>
    </r>
  </si>
  <si>
    <r>
      <rPr>
        <sz val="6"/>
        <rFont val="Calibri"/>
        <family val="2"/>
      </rPr>
      <t>U.2.04.22.00.000</t>
    </r>
  </si>
  <si>
    <r>
      <rPr>
        <sz val="6"/>
        <rFont val="Calibri"/>
        <family val="2"/>
      </rPr>
      <t>Altri trasferimenti in conto capitale n.a.c. a Imprese</t>
    </r>
  </si>
  <si>
    <r>
      <rPr>
        <sz val="6"/>
        <rFont val="Calibri"/>
        <family val="2"/>
      </rPr>
      <t>U.2.04.23.00.000</t>
    </r>
  </si>
  <si>
    <r>
      <rPr>
        <sz val="6"/>
        <rFont val="Calibri"/>
        <family val="2"/>
      </rPr>
      <t>Altri trasferimenti in conto capitale n.a.c. a Istituzioni Sociali Private</t>
    </r>
  </si>
  <si>
    <r>
      <rPr>
        <sz val="6"/>
        <rFont val="Calibri"/>
        <family val="2"/>
      </rPr>
      <t>U.2.04.24.00.000</t>
    </r>
  </si>
  <si>
    <r>
      <rPr>
        <sz val="6"/>
        <rFont val="Calibri"/>
        <family val="2"/>
      </rPr>
      <t>Altri trasferimenti in conto capitale n.a.c. all'Unione Europea e al Resto del Mondo</t>
    </r>
  </si>
  <si>
    <r>
      <rPr>
        <sz val="6"/>
        <rFont val="Calibri"/>
        <family val="2"/>
      </rPr>
      <t>U.2.04.25.00.000</t>
    </r>
  </si>
  <si>
    <r>
      <rPr>
        <sz val="6"/>
        <rFont val="Calibri"/>
        <family val="2"/>
      </rPr>
      <t>Altre spese in conto capitale</t>
    </r>
  </si>
  <si>
    <r>
      <rPr>
        <sz val="6"/>
        <rFont val="Calibri"/>
        <family val="2"/>
      </rPr>
      <t>U.2.05.00.00.000</t>
    </r>
  </si>
  <si>
    <r>
      <rPr>
        <sz val="6"/>
        <rFont val="Calibri"/>
        <family val="2"/>
      </rPr>
      <t>Fondi di riserva e altri accantonamenti in c/capitale</t>
    </r>
  </si>
  <si>
    <r>
      <rPr>
        <sz val="6"/>
        <rFont val="Calibri"/>
        <family val="2"/>
      </rPr>
      <t>U.2.05.01.00.000</t>
    </r>
  </si>
  <si>
    <r>
      <rPr>
        <sz val="6"/>
        <rFont val="Calibri"/>
        <family val="2"/>
      </rPr>
      <t>Fondi pluriennali vincolati c/capitale</t>
    </r>
  </si>
  <si>
    <r>
      <rPr>
        <sz val="6"/>
        <rFont val="Calibri"/>
        <family val="2"/>
      </rPr>
      <t>U.2.05.02.00.000</t>
    </r>
  </si>
  <si>
    <r>
      <rPr>
        <sz val="6"/>
        <rFont val="Calibri"/>
        <family val="2"/>
      </rPr>
      <t>Fondo crediti di dubbia e difficile esazione in c/capitale</t>
    </r>
  </si>
  <si>
    <r>
      <rPr>
        <sz val="6"/>
        <rFont val="Calibri"/>
        <family val="2"/>
      </rPr>
      <t>U.2.05.03.00.000</t>
    </r>
  </si>
  <si>
    <r>
      <rPr>
        <sz val="6"/>
        <rFont val="Calibri"/>
        <family val="2"/>
      </rPr>
      <t>Altri rimborsi in conto capitale di somme non dovute o incassate in eccesso</t>
    </r>
  </si>
  <si>
    <r>
      <rPr>
        <sz val="6"/>
        <rFont val="Calibri"/>
        <family val="2"/>
      </rPr>
      <t>U.2.05.04.00.000</t>
    </r>
  </si>
  <si>
    <r>
      <rPr>
        <sz val="6"/>
        <rFont val="Calibri"/>
        <family val="2"/>
      </rPr>
      <t>U.2.05.99.00.000</t>
    </r>
  </si>
  <si>
    <r>
      <rPr>
        <b/>
        <sz val="6"/>
        <rFont val="Calibri"/>
        <family val="2"/>
      </rPr>
      <t>Spese per incremento attività finanziarie</t>
    </r>
  </si>
  <si>
    <r>
      <rPr>
        <b/>
        <sz val="6"/>
        <rFont val="Calibri"/>
        <family val="2"/>
      </rPr>
      <t>U.3.00.00.00.000</t>
    </r>
  </si>
  <si>
    <r>
      <rPr>
        <sz val="6"/>
        <rFont val="Calibri"/>
        <family val="2"/>
      </rPr>
      <t>Acquisizioni di attività finanziarie</t>
    </r>
  </si>
  <si>
    <r>
      <rPr>
        <sz val="6"/>
        <rFont val="Calibri"/>
        <family val="2"/>
      </rPr>
      <t>U.3.01.00.00.000</t>
    </r>
  </si>
  <si>
    <r>
      <rPr>
        <sz val="6"/>
        <rFont val="Calibri"/>
        <family val="2"/>
      </rPr>
      <t>Acquisizioni di partecipazioni e conferimenti di capitale</t>
    </r>
  </si>
  <si>
    <r>
      <rPr>
        <sz val="6"/>
        <rFont val="Calibri"/>
        <family val="2"/>
      </rPr>
      <t>U.3.01.01.00.000</t>
    </r>
  </si>
  <si>
    <r>
      <rPr>
        <sz val="6"/>
        <rFont val="Calibri"/>
        <family val="2"/>
      </rPr>
      <t>Acquisizioni di quote di fondi comuni di investimento</t>
    </r>
  </si>
  <si>
    <r>
      <rPr>
        <sz val="6"/>
        <rFont val="Calibri"/>
        <family val="2"/>
      </rPr>
      <t>U.3.01.02.00.000</t>
    </r>
  </si>
  <si>
    <r>
      <rPr>
        <sz val="6"/>
        <rFont val="Calibri"/>
        <family val="2"/>
      </rPr>
      <t>Acquisizione di titoli obbligazionari a breve termine</t>
    </r>
  </si>
  <si>
    <r>
      <rPr>
        <sz val="6"/>
        <rFont val="Calibri"/>
        <family val="2"/>
      </rPr>
      <t>U.3.01.03.00.000</t>
    </r>
  </si>
  <si>
    <r>
      <rPr>
        <sz val="6"/>
        <rFont val="Calibri"/>
        <family val="2"/>
      </rPr>
      <t>Acquisizione di titoli obbligazionari a medio‐lungo termine</t>
    </r>
  </si>
  <si>
    <r>
      <rPr>
        <sz val="6"/>
        <rFont val="Calibri"/>
        <family val="2"/>
      </rPr>
      <t>U.3.01.04.00.000</t>
    </r>
  </si>
  <si>
    <r>
      <rPr>
        <sz val="6"/>
        <rFont val="Calibri"/>
        <family val="2"/>
      </rPr>
      <t>Concessione crediti di breve termine</t>
    </r>
  </si>
  <si>
    <r>
      <rPr>
        <sz val="6"/>
        <rFont val="Calibri"/>
        <family val="2"/>
      </rPr>
      <t>U.3.02.00.00.000</t>
    </r>
  </si>
  <si>
    <r>
      <rPr>
        <sz val="6"/>
        <rFont val="Calibri"/>
        <family val="2"/>
      </rPr>
      <t>Concessione crediti di breve periodo a tasso agevolato a Amministrazioni Pubbliche</t>
    </r>
  </si>
  <si>
    <r>
      <rPr>
        <sz val="6"/>
        <rFont val="Calibri"/>
        <family val="2"/>
      </rPr>
      <t>U.3.02.01.00.000</t>
    </r>
  </si>
  <si>
    <r>
      <rPr>
        <sz val="6"/>
        <rFont val="Calibri"/>
        <family val="2"/>
      </rPr>
      <t>Concessione crediti di breve periodo a tasso agevolato a Famiglie</t>
    </r>
  </si>
  <si>
    <r>
      <rPr>
        <sz val="6"/>
        <rFont val="Calibri"/>
        <family val="2"/>
      </rPr>
      <t>U.3.02.02.00.000</t>
    </r>
  </si>
  <si>
    <r>
      <rPr>
        <sz val="6"/>
        <rFont val="Calibri"/>
        <family val="2"/>
      </rPr>
      <t>Concessione crediti di breve periodo a tasso agevolato a Imprese</t>
    </r>
  </si>
  <si>
    <r>
      <rPr>
        <sz val="6"/>
        <rFont val="Calibri"/>
        <family val="2"/>
      </rPr>
      <t>U.3.02.03.00.000</t>
    </r>
  </si>
  <si>
    <r>
      <rPr>
        <sz val="6"/>
        <rFont val="Calibri"/>
        <family val="2"/>
      </rPr>
      <t>Concessione crediti di breve periodo a tasso agevolato a Istituzioni Sociali Private</t>
    </r>
  </si>
  <si>
    <r>
      <rPr>
        <sz val="6"/>
        <rFont val="Calibri"/>
        <family val="2"/>
      </rPr>
      <t>U.3.02.04.00.000</t>
    </r>
  </si>
  <si>
    <r>
      <rPr>
        <sz val="6"/>
        <rFont val="Calibri"/>
        <family val="2"/>
      </rPr>
      <t>Concessione crediti di breve periodo a tasso agevolato all'Unione Europea e al Resto del Mondo</t>
    </r>
  </si>
  <si>
    <r>
      <rPr>
        <sz val="6"/>
        <rFont val="Calibri"/>
        <family val="2"/>
      </rPr>
      <t>U.3.02.05.00.000</t>
    </r>
  </si>
  <si>
    <r>
      <rPr>
        <sz val="6"/>
        <rFont val="Calibri"/>
        <family val="2"/>
      </rPr>
      <t>Concessione crediti di breve periodo a tasso non agevolato a Amministrazione Pubbliche</t>
    </r>
  </si>
  <si>
    <r>
      <rPr>
        <sz val="6"/>
        <rFont val="Calibri"/>
        <family val="2"/>
      </rPr>
      <t>U.3.02.06.00.000</t>
    </r>
  </si>
  <si>
    <r>
      <rPr>
        <sz val="6"/>
        <rFont val="Calibri"/>
        <family val="2"/>
      </rPr>
      <t>Concessione crediti di breve periodo a tasso non agevolato a Famiglie</t>
    </r>
  </si>
  <si>
    <r>
      <rPr>
        <sz val="6"/>
        <rFont val="Calibri"/>
        <family val="2"/>
      </rPr>
      <t>U.3.02.07.00.000</t>
    </r>
  </si>
  <si>
    <r>
      <rPr>
        <sz val="6"/>
        <rFont val="Calibri"/>
        <family val="2"/>
      </rPr>
      <t>Concessione crediti di breve periodo a tasso non agevolato a Imprese</t>
    </r>
  </si>
  <si>
    <r>
      <rPr>
        <sz val="6"/>
        <rFont val="Calibri"/>
        <family val="2"/>
      </rPr>
      <t>U.3.02.08.00.000</t>
    </r>
  </si>
  <si>
    <r>
      <rPr>
        <sz val="6"/>
        <rFont val="Calibri"/>
        <family val="2"/>
      </rPr>
      <t>Concessione crediti di breve periodo a tasso non agevolato a Istituzioni Sociali Private</t>
    </r>
  </si>
  <si>
    <r>
      <rPr>
        <sz val="6"/>
        <rFont val="Calibri"/>
        <family val="2"/>
      </rPr>
      <t>U.3.02.09.00.000</t>
    </r>
  </si>
  <si>
    <r>
      <rPr>
        <sz val="6"/>
        <rFont val="Calibri"/>
        <family val="2"/>
      </rPr>
      <t>Concessione crediti di breve periodo a tasso non agevolato all'Unione Europea e al Resto del Mondo</t>
    </r>
  </si>
  <si>
    <r>
      <rPr>
        <sz val="6"/>
        <rFont val="Calibri"/>
        <family val="2"/>
      </rPr>
      <t>U.3.02.10.00.000</t>
    </r>
  </si>
  <si>
    <r>
      <rPr>
        <sz val="6"/>
        <rFont val="Calibri"/>
        <family val="2"/>
      </rPr>
      <t>Concessione crediti di medio‐lungo termine</t>
    </r>
  </si>
  <si>
    <r>
      <rPr>
        <sz val="6"/>
        <rFont val="Calibri"/>
        <family val="2"/>
      </rPr>
      <t>U.3.03.00.00.000</t>
    </r>
  </si>
  <si>
    <r>
      <rPr>
        <sz val="6"/>
        <rFont val="Calibri"/>
        <family val="2"/>
      </rPr>
      <t>Concessione Crediti di medio‐lungo termine a tasso agevolato a Amministrazione Pubbliche</t>
    </r>
  </si>
  <si>
    <r>
      <rPr>
        <sz val="6"/>
        <rFont val="Calibri"/>
        <family val="2"/>
      </rPr>
      <t>U.3.03.01.00.000</t>
    </r>
  </si>
  <si>
    <r>
      <rPr>
        <sz val="6"/>
        <rFont val="Calibri"/>
        <family val="2"/>
      </rPr>
      <t>Concessione Crediti di medio‐lungo termine a tasso agevolato a Famiglie</t>
    </r>
  </si>
  <si>
    <r>
      <rPr>
        <sz val="6"/>
        <rFont val="Calibri"/>
        <family val="2"/>
      </rPr>
      <t>U.3.03.02.00.000</t>
    </r>
  </si>
  <si>
    <r>
      <rPr>
        <sz val="6"/>
        <rFont val="Calibri"/>
        <family val="2"/>
      </rPr>
      <t>Concessione Crediti di medio‐lungo termine a tasso agevolato a Imprese</t>
    </r>
  </si>
  <si>
    <r>
      <rPr>
        <sz val="6"/>
        <rFont val="Calibri"/>
        <family val="2"/>
      </rPr>
      <t>U.3.03.03.00.000</t>
    </r>
  </si>
  <si>
    <r>
      <rPr>
        <sz val="6"/>
        <rFont val="Calibri"/>
        <family val="2"/>
      </rPr>
      <t>Concessione Crediti di medio‐lungo termine a tasso agevolato a Istituzioni Sociali Private</t>
    </r>
  </si>
  <si>
    <r>
      <rPr>
        <sz val="6"/>
        <rFont val="Calibri"/>
        <family val="2"/>
      </rPr>
      <t>U.3.03.04.00.000</t>
    </r>
  </si>
  <si>
    <r>
      <rPr>
        <sz val="6"/>
        <rFont val="Calibri"/>
        <family val="2"/>
      </rPr>
      <t>Concessione Crediti di medio‐lungo termine a tasso agevolato all'Unione Europea e al Resto del Mondo</t>
    </r>
  </si>
  <si>
    <r>
      <rPr>
        <sz val="6"/>
        <rFont val="Calibri"/>
        <family val="2"/>
      </rPr>
      <t>U.3.03.05.00.000</t>
    </r>
  </si>
  <si>
    <r>
      <rPr>
        <sz val="6"/>
        <rFont val="Calibri"/>
        <family val="2"/>
      </rPr>
      <t>Concessione crediti di medio‐lungo termine a tasso non agevolato a Amministrazione Pubbliche</t>
    </r>
  </si>
  <si>
    <r>
      <rPr>
        <sz val="6"/>
        <rFont val="Calibri"/>
        <family val="2"/>
      </rPr>
      <t>U.3.03.06.00.000</t>
    </r>
  </si>
  <si>
    <r>
      <rPr>
        <sz val="6"/>
        <rFont val="Calibri"/>
        <family val="2"/>
      </rPr>
      <t>Concessione crediti di medio‐lungo termine a tasso non agevolato a Famiglie</t>
    </r>
  </si>
  <si>
    <r>
      <rPr>
        <sz val="6"/>
        <rFont val="Calibri"/>
        <family val="2"/>
      </rPr>
      <t>U.3.03.07.00.000</t>
    </r>
  </si>
  <si>
    <r>
      <rPr>
        <sz val="6"/>
        <rFont val="Calibri"/>
        <family val="2"/>
      </rPr>
      <t>Concessione crediti di medio‐lungo termine a tasso non agevolato a Imprese</t>
    </r>
  </si>
  <si>
    <r>
      <rPr>
        <sz val="6"/>
        <rFont val="Calibri"/>
        <family val="2"/>
      </rPr>
      <t>U.3.03.08.00.000</t>
    </r>
  </si>
  <si>
    <r>
      <rPr>
        <sz val="6"/>
        <rFont val="Calibri"/>
        <family val="2"/>
      </rPr>
      <t>Concessione crediti di medio‐lungo termine a tasso non agevolato a Istituzioni Sociali Private</t>
    </r>
  </si>
  <si>
    <r>
      <rPr>
        <sz val="6"/>
        <rFont val="Calibri"/>
        <family val="2"/>
      </rPr>
      <t>U.3.03.09.00.000</t>
    </r>
  </si>
  <si>
    <r>
      <rPr>
        <sz val="6"/>
        <rFont val="Calibri"/>
        <family val="2"/>
      </rPr>
      <t>Concessione crediti di medio‐lungo termine a tasso non agevolato all'Unione Europea e al Resto del Mondo</t>
    </r>
  </si>
  <si>
    <r>
      <rPr>
        <sz val="6"/>
        <rFont val="Calibri"/>
        <family val="2"/>
      </rPr>
      <t>U.3.03.10.00.000</t>
    </r>
  </si>
  <si>
    <r>
      <rPr>
        <sz val="6"/>
        <rFont val="Calibri"/>
        <family val="2"/>
      </rPr>
      <t>Concessione crediti a Amministrazioni Pubbliche a seguito di escussione di garanzie</t>
    </r>
  </si>
  <si>
    <r>
      <rPr>
        <sz val="6"/>
        <rFont val="Calibri"/>
        <family val="2"/>
      </rPr>
      <t>U.3.03.11.00.000</t>
    </r>
  </si>
  <si>
    <r>
      <rPr>
        <sz val="6"/>
        <rFont val="Calibri"/>
        <family val="2"/>
      </rPr>
      <t>Concessione crediti a Famiglie a seguito di escussione di garanzie</t>
    </r>
  </si>
  <si>
    <r>
      <rPr>
        <sz val="6"/>
        <rFont val="Calibri"/>
        <family val="2"/>
      </rPr>
      <t>U.3.03.12.00.000</t>
    </r>
  </si>
  <si>
    <r>
      <rPr>
        <sz val="6"/>
        <rFont val="Calibri"/>
        <family val="2"/>
      </rPr>
      <t>Concessione crediti a Imprese a seguito di escussione di garanzie</t>
    </r>
  </si>
  <si>
    <r>
      <rPr>
        <sz val="6"/>
        <rFont val="Calibri"/>
        <family val="2"/>
      </rPr>
      <t>U.3.03.13.00.000</t>
    </r>
  </si>
  <si>
    <r>
      <rPr>
        <sz val="6"/>
        <rFont val="Calibri"/>
        <family val="2"/>
      </rPr>
      <t>Concessione crediti a Istituzioni Sociali Private a seguito di escussione di garanzie</t>
    </r>
  </si>
  <si>
    <r>
      <rPr>
        <sz val="6"/>
        <rFont val="Calibri"/>
        <family val="2"/>
      </rPr>
      <t>U.3.03.14.00.000</t>
    </r>
  </si>
  <si>
    <r>
      <rPr>
        <sz val="6"/>
        <rFont val="Calibri"/>
        <family val="2"/>
      </rPr>
      <t>Concessione crediti a Unione Europea e del Resto del Mondo a seguito di escussione di garanzie</t>
    </r>
  </si>
  <si>
    <r>
      <rPr>
        <sz val="6"/>
        <rFont val="Calibri"/>
        <family val="2"/>
      </rPr>
      <t>U.3.03.15.00.000</t>
    </r>
  </si>
  <si>
    <r>
      <rPr>
        <sz val="6"/>
        <rFont val="Calibri"/>
        <family val="2"/>
      </rPr>
      <t>Altre spese per incremento di attività finanziarie</t>
    </r>
  </si>
  <si>
    <r>
      <rPr>
        <sz val="6"/>
        <rFont val="Calibri"/>
        <family val="2"/>
      </rPr>
      <t>U.3.04.00.00.000</t>
    </r>
  </si>
  <si>
    <r>
      <rPr>
        <sz val="6"/>
        <rFont val="Calibri"/>
        <family val="2"/>
      </rPr>
      <t>Incremento di altre attività finanziarie verso Amministrazione Pubbliche</t>
    </r>
  </si>
  <si>
    <r>
      <rPr>
        <sz val="6"/>
        <rFont val="Calibri"/>
        <family val="2"/>
      </rPr>
      <t>U.3.04.01.00.000</t>
    </r>
  </si>
  <si>
    <r>
      <rPr>
        <sz val="6"/>
        <rFont val="Calibri"/>
        <family val="2"/>
      </rPr>
      <t>Incremento di altre attività finanziarie verso Famiglie</t>
    </r>
  </si>
  <si>
    <r>
      <rPr>
        <sz val="6"/>
        <rFont val="Calibri"/>
        <family val="2"/>
      </rPr>
      <t>U.3.04.02.00.000</t>
    </r>
  </si>
  <si>
    <r>
      <rPr>
        <sz val="6"/>
        <rFont val="Calibri"/>
        <family val="2"/>
      </rPr>
      <t>Incremento di altre attività finanziarie verso Imprese</t>
    </r>
  </si>
  <si>
    <r>
      <rPr>
        <sz val="6"/>
        <rFont val="Calibri"/>
        <family val="2"/>
      </rPr>
      <t>U.3.04.03.00.000</t>
    </r>
  </si>
  <si>
    <r>
      <rPr>
        <sz val="6"/>
        <rFont val="Calibri"/>
        <family val="2"/>
      </rPr>
      <t>Incremento di altre attività finanziarie verso Istituzioni Sociali Private</t>
    </r>
  </si>
  <si>
    <r>
      <rPr>
        <sz val="6"/>
        <rFont val="Calibri"/>
        <family val="2"/>
      </rPr>
      <t>U.3.04.04.00.000</t>
    </r>
  </si>
  <si>
    <r>
      <rPr>
        <sz val="6"/>
        <rFont val="Calibri"/>
        <family val="2"/>
      </rPr>
      <t>Incremento di altre attività finanziarie verso UE e Resto del Mondo</t>
    </r>
  </si>
  <si>
    <r>
      <rPr>
        <sz val="6"/>
        <rFont val="Calibri"/>
        <family val="2"/>
      </rPr>
      <t>U.3.04.05.00.000</t>
    </r>
  </si>
  <si>
    <r>
      <rPr>
        <sz val="6"/>
        <rFont val="Calibri"/>
        <family val="2"/>
      </rPr>
      <t>Versamenti ai conti di tesoreria statale (da parte dei soggetti non sottoposti al regime di Tesoreria Unica)</t>
    </r>
  </si>
  <si>
    <r>
      <rPr>
        <sz val="6"/>
        <rFont val="Calibri"/>
        <family val="2"/>
      </rPr>
      <t>U.3.04.06.00.000</t>
    </r>
  </si>
  <si>
    <r>
      <rPr>
        <sz val="6"/>
        <rFont val="Calibri"/>
        <family val="2"/>
      </rPr>
      <t>Versamenti a depositi bancari</t>
    </r>
  </si>
  <si>
    <r>
      <rPr>
        <sz val="6"/>
        <rFont val="Calibri"/>
        <family val="2"/>
      </rPr>
      <t>U.3.04.07.00.000</t>
    </r>
  </si>
  <si>
    <r>
      <rPr>
        <b/>
        <sz val="6"/>
        <rFont val="Calibri"/>
        <family val="2"/>
      </rPr>
      <t>Rimborso Prestiti</t>
    </r>
  </si>
  <si>
    <r>
      <rPr>
        <b/>
        <sz val="6"/>
        <rFont val="Calibri"/>
        <family val="2"/>
      </rPr>
      <t>U.4.00.00.00.000</t>
    </r>
  </si>
  <si>
    <r>
      <rPr>
        <sz val="6"/>
        <rFont val="Calibri"/>
        <family val="2"/>
      </rPr>
      <t>Rimborso di titoli obbligazionari</t>
    </r>
  </si>
  <si>
    <r>
      <rPr>
        <sz val="6"/>
        <rFont val="Calibri"/>
        <family val="2"/>
      </rPr>
      <t>U.4.01.00.00.000</t>
    </r>
  </si>
  <si>
    <r>
      <rPr>
        <sz val="6"/>
        <rFont val="Calibri"/>
        <family val="2"/>
      </rPr>
      <t>Rimborso di titoli obbligazionari a breve termine</t>
    </r>
  </si>
  <si>
    <r>
      <rPr>
        <sz val="6"/>
        <rFont val="Calibri"/>
        <family val="2"/>
      </rPr>
      <t>U.4.01.01.00.000</t>
    </r>
  </si>
  <si>
    <r>
      <rPr>
        <sz val="6"/>
        <rFont val="Calibri"/>
        <family val="2"/>
      </rPr>
      <t>Rimborso di titoli obbligazionari a medio‐lungo termine</t>
    </r>
  </si>
  <si>
    <r>
      <rPr>
        <sz val="6"/>
        <rFont val="Calibri"/>
        <family val="2"/>
      </rPr>
      <t>U.4.01.02.00.000</t>
    </r>
  </si>
  <si>
    <r>
      <rPr>
        <sz val="6"/>
        <rFont val="Calibri"/>
        <family val="2"/>
      </rPr>
      <t>Rimborso prestiti a breve termine</t>
    </r>
  </si>
  <si>
    <r>
      <rPr>
        <sz val="6"/>
        <rFont val="Calibri"/>
        <family val="2"/>
      </rPr>
      <t>U.4.02.00.00.000</t>
    </r>
  </si>
  <si>
    <r>
      <rPr>
        <sz val="6"/>
        <rFont val="Calibri"/>
        <family val="2"/>
      </rPr>
      <t>Rimborso Finanziamenti a breve termine</t>
    </r>
  </si>
  <si>
    <r>
      <rPr>
        <sz val="6"/>
        <rFont val="Calibri"/>
        <family val="2"/>
      </rPr>
      <t>U.4.02.01.00.000</t>
    </r>
  </si>
  <si>
    <r>
      <rPr>
        <sz val="6"/>
        <rFont val="Calibri"/>
        <family val="2"/>
      </rPr>
      <t>Chiusura Anticipazioni</t>
    </r>
  </si>
  <si>
    <r>
      <rPr>
        <sz val="6"/>
        <rFont val="Calibri"/>
        <family val="2"/>
      </rPr>
      <t>U.4.02.02.00.000</t>
    </r>
  </si>
  <si>
    <r>
      <rPr>
        <sz val="6"/>
        <rFont val="Calibri"/>
        <family val="2"/>
      </rPr>
      <t>Rimborso mutui e altri finanziamenti a medio lungo termine</t>
    </r>
  </si>
  <si>
    <r>
      <rPr>
        <sz val="6"/>
        <rFont val="Calibri"/>
        <family val="2"/>
      </rPr>
      <t>U.4.03.00.00.000</t>
    </r>
  </si>
  <si>
    <r>
      <rPr>
        <sz val="6"/>
        <rFont val="Calibri"/>
        <family val="2"/>
      </rPr>
      <t>Rimborso Mutui e altri finanziamenti a medio lungo termine</t>
    </r>
  </si>
  <si>
    <r>
      <rPr>
        <sz val="6"/>
        <rFont val="Calibri"/>
        <family val="2"/>
      </rPr>
      <t>U.4.03.01.00.000</t>
    </r>
  </si>
  <si>
    <r>
      <rPr>
        <sz val="6"/>
        <rFont val="Calibri"/>
        <family val="2"/>
      </rPr>
      <t>Rimborso prestiti da attualizzazione Contributi Pluriennali</t>
    </r>
  </si>
  <si>
    <r>
      <rPr>
        <sz val="6"/>
        <rFont val="Calibri"/>
        <family val="2"/>
      </rPr>
      <t>U.4.03.02.00.000</t>
    </r>
  </si>
  <si>
    <r>
      <rPr>
        <sz val="6"/>
        <rFont val="Calibri"/>
        <family val="2"/>
      </rPr>
      <t>Rimborso di altre forme di indebitamento</t>
    </r>
  </si>
  <si>
    <r>
      <rPr>
        <sz val="6"/>
        <rFont val="Calibri"/>
        <family val="2"/>
      </rPr>
      <t>U.4.04.00.00.000</t>
    </r>
  </si>
  <si>
    <r>
      <rPr>
        <sz val="6"/>
        <rFont val="Calibri"/>
        <family val="2"/>
      </rPr>
      <t>Rimborso prestiti ‐ Buoni postali</t>
    </r>
  </si>
  <si>
    <r>
      <rPr>
        <sz val="6"/>
        <rFont val="Calibri"/>
        <family val="2"/>
      </rPr>
      <t>U.4.04.01.00.000</t>
    </r>
  </si>
  <si>
    <r>
      <rPr>
        <sz val="6"/>
        <rFont val="Calibri"/>
        <family val="2"/>
      </rPr>
      <t>Rimborso Prestiti ‐ Leasing finanziario</t>
    </r>
  </si>
  <si>
    <r>
      <rPr>
        <sz val="6"/>
        <rFont val="Calibri"/>
        <family val="2"/>
      </rPr>
      <t>U.4.04.02.00.000</t>
    </r>
  </si>
  <si>
    <r>
      <rPr>
        <sz val="6"/>
        <rFont val="Calibri"/>
        <family val="2"/>
      </rPr>
      <t>Rimborso Prestiti ‐ Operazioni di cartolarizzazione</t>
    </r>
  </si>
  <si>
    <r>
      <rPr>
        <sz val="6"/>
        <rFont val="Calibri"/>
        <family val="2"/>
      </rPr>
      <t>U.4.04.03.00.000</t>
    </r>
  </si>
  <si>
    <r>
      <rPr>
        <sz val="6"/>
        <rFont val="Calibri"/>
        <family val="2"/>
      </rPr>
      <t>Rimborso prestiti ‐ Derivati</t>
    </r>
  </si>
  <si>
    <r>
      <rPr>
        <sz val="6"/>
        <rFont val="Calibri"/>
        <family val="2"/>
      </rPr>
      <t>U.4.04.04.00.000</t>
    </r>
  </si>
  <si>
    <r>
      <rPr>
        <sz val="6"/>
        <rFont val="Calibri"/>
        <family val="2"/>
      </rPr>
      <t>Versamenti al Fondo di ammortamento titoli</t>
    </r>
  </si>
  <si>
    <r>
      <rPr>
        <sz val="6"/>
        <rFont val="Calibri"/>
        <family val="2"/>
      </rPr>
      <t>U.4.04.05.00.000</t>
    </r>
  </si>
  <si>
    <r>
      <rPr>
        <b/>
        <sz val="6"/>
        <rFont val="Calibri"/>
        <family val="2"/>
      </rPr>
      <t>Chiusura Anticipazioni ricevute da istituto tesoriere/cassiere</t>
    </r>
  </si>
  <si>
    <r>
      <rPr>
        <b/>
        <sz val="6"/>
        <rFont val="Calibri"/>
        <family val="2"/>
      </rPr>
      <t>U.5.00.00.00.000</t>
    </r>
  </si>
  <si>
    <r>
      <rPr>
        <sz val="6"/>
        <rFont val="Calibri"/>
        <family val="2"/>
      </rPr>
      <t>Chiusura Anticipazioni ricevute da istituto tesoriere/cassiere</t>
    </r>
  </si>
  <si>
    <r>
      <rPr>
        <sz val="6"/>
        <rFont val="Calibri"/>
        <family val="2"/>
      </rPr>
      <t>U.5.01.00.00.000</t>
    </r>
  </si>
  <si>
    <r>
      <rPr>
        <sz val="6"/>
        <rFont val="Calibri"/>
        <family val="2"/>
      </rPr>
      <t>U.5.01.01.00.000</t>
    </r>
  </si>
  <si>
    <r>
      <rPr>
        <b/>
        <sz val="6"/>
        <rFont val="Calibri"/>
        <family val="2"/>
      </rPr>
      <t>Scarti di emissione di titoli emessi dall'amministrazione</t>
    </r>
  </si>
  <si>
    <r>
      <rPr>
        <b/>
        <sz val="6"/>
        <rFont val="Calibri"/>
        <family val="2"/>
      </rPr>
      <t>U.6.00.00.00.000</t>
    </r>
  </si>
  <si>
    <r>
      <rPr>
        <sz val="6"/>
        <rFont val="Calibri"/>
        <family val="2"/>
      </rPr>
      <t>Scarti di emissione di titoli emessi dall'amministrazione</t>
    </r>
  </si>
  <si>
    <r>
      <rPr>
        <sz val="6"/>
        <rFont val="Calibri"/>
        <family val="2"/>
      </rPr>
      <t>U.6.01.00.00.000</t>
    </r>
  </si>
  <si>
    <r>
      <rPr>
        <sz val="6"/>
        <rFont val="Calibri"/>
        <family val="2"/>
      </rPr>
      <t>U.6.01.01.00.000</t>
    </r>
  </si>
  <si>
    <r>
      <rPr>
        <b/>
        <sz val="6"/>
        <rFont val="Calibri"/>
        <family val="2"/>
      </rPr>
      <t>Uscite per conto terzi e partite di giro</t>
    </r>
  </si>
  <si>
    <r>
      <rPr>
        <b/>
        <sz val="6"/>
        <rFont val="Calibri"/>
        <family val="2"/>
      </rPr>
      <t>U.7.00.00.00.000</t>
    </r>
  </si>
  <si>
    <r>
      <rPr>
        <sz val="6"/>
        <rFont val="Calibri"/>
        <family val="2"/>
      </rPr>
      <t>Uscite per partite di giro</t>
    </r>
  </si>
  <si>
    <r>
      <rPr>
        <sz val="6"/>
        <rFont val="Calibri"/>
        <family val="2"/>
      </rPr>
      <t>U.7.01.00.00.000</t>
    </r>
  </si>
  <si>
    <r>
      <rPr>
        <sz val="6"/>
        <rFont val="Calibri"/>
        <family val="2"/>
      </rPr>
      <t>Versamenti di altre ritenute</t>
    </r>
  </si>
  <si>
    <r>
      <rPr>
        <sz val="6"/>
        <rFont val="Calibri"/>
        <family val="2"/>
      </rPr>
      <t>U.7.01.01.00.000</t>
    </r>
  </si>
  <si>
    <r>
      <rPr>
        <sz val="6"/>
        <rFont val="Calibri"/>
        <family val="2"/>
      </rPr>
      <t>Versamenti di ritenute su Redditi da lavoro dipendente</t>
    </r>
  </si>
  <si>
    <r>
      <rPr>
        <sz val="6"/>
        <rFont val="Calibri"/>
        <family val="2"/>
      </rPr>
      <t>U.7.01.02.00.000</t>
    </r>
  </si>
  <si>
    <r>
      <rPr>
        <sz val="6"/>
        <rFont val="Calibri"/>
        <family val="2"/>
      </rPr>
      <t>Versamenti di ritenute su Redditi da lavoro autonomo</t>
    </r>
  </si>
  <si>
    <r>
      <rPr>
        <sz val="6"/>
        <rFont val="Calibri"/>
        <family val="2"/>
      </rPr>
      <t>U.7.01.03.00.000</t>
    </r>
  </si>
  <si>
    <r>
      <rPr>
        <sz val="6"/>
        <rFont val="Calibri"/>
        <family val="2"/>
      </rPr>
      <t>Trasferimento di risorse dalla gestione ordinaria alla gestione sanitaria della Regione</t>
    </r>
  </si>
  <si>
    <r>
      <rPr>
        <sz val="6"/>
        <rFont val="Calibri"/>
        <family val="2"/>
      </rPr>
      <t>U.7.01.04.00.000</t>
    </r>
  </si>
  <si>
    <r>
      <rPr>
        <sz val="6"/>
        <rFont val="Calibri"/>
        <family val="2"/>
      </rPr>
      <t>Altre uscite per partite di giro</t>
    </r>
  </si>
  <si>
    <r>
      <rPr>
        <sz val="6"/>
        <rFont val="Calibri"/>
        <family val="2"/>
      </rPr>
      <t>U.7.01.99.00.000</t>
    </r>
  </si>
  <si>
    <r>
      <rPr>
        <sz val="6"/>
        <rFont val="Calibri"/>
        <family val="2"/>
      </rPr>
      <t>Uscite per conto terzi</t>
    </r>
  </si>
  <si>
    <r>
      <rPr>
        <sz val="6"/>
        <rFont val="Calibri"/>
        <family val="2"/>
      </rPr>
      <t>U.7.02.00.00.000</t>
    </r>
  </si>
  <si>
    <r>
      <rPr>
        <sz val="6"/>
        <rFont val="Calibri"/>
        <family val="2"/>
      </rPr>
      <t>Acquisto di beni e servizi per conto terzi</t>
    </r>
  </si>
  <si>
    <r>
      <rPr>
        <sz val="6"/>
        <rFont val="Calibri"/>
        <family val="2"/>
      </rPr>
      <t>U.7.02.01.00.000</t>
    </r>
  </si>
  <si>
    <r>
      <rPr>
        <sz val="6"/>
        <rFont val="Calibri"/>
        <family val="2"/>
      </rPr>
      <t>Trasferimenti per conto terzi a Amministrazioni pubbliche</t>
    </r>
  </si>
  <si>
    <r>
      <rPr>
        <sz val="6"/>
        <rFont val="Calibri"/>
        <family val="2"/>
      </rPr>
      <t>U.7.02.02.00.000</t>
    </r>
  </si>
  <si>
    <r>
      <rPr>
        <sz val="6"/>
        <rFont val="Calibri"/>
        <family val="2"/>
      </rPr>
      <t>Trasferimenti per conto terzi a Altri settori</t>
    </r>
  </si>
  <si>
    <r>
      <rPr>
        <sz val="6"/>
        <rFont val="Calibri"/>
        <family val="2"/>
      </rPr>
      <t>U.7.02.03.00.000</t>
    </r>
  </si>
  <si>
    <r>
      <rPr>
        <sz val="6"/>
        <rFont val="Calibri"/>
        <family val="2"/>
      </rPr>
      <t>U.7.02.04.00.000</t>
    </r>
  </si>
  <si>
    <r>
      <rPr>
        <sz val="6"/>
        <rFont val="Calibri"/>
        <family val="2"/>
      </rPr>
      <t>Versamenti di imposte e tributi riscosse per conto terzi</t>
    </r>
  </si>
  <si>
    <r>
      <rPr>
        <sz val="6"/>
        <rFont val="Calibri"/>
        <family val="2"/>
      </rPr>
      <t>U.7.02.05.00.000</t>
    </r>
  </si>
  <si>
    <r>
      <rPr>
        <sz val="6"/>
        <rFont val="Calibri"/>
        <family val="2"/>
      </rPr>
      <t>Altre uscite per conto terzi</t>
    </r>
  </si>
  <si>
    <r>
      <rPr>
        <sz val="6"/>
        <rFont val="Calibri"/>
        <family val="2"/>
      </rPr>
      <t>U.7.02.99.00.000</t>
    </r>
  </si>
  <si>
    <t>Istituto Superiore per la Protezione e la Ricerca Ambientale (ISPRA)</t>
  </si>
  <si>
    <t>Bilancio Preventivo per l’esercizio finanziario 2015</t>
  </si>
  <si>
    <t>RIEPILOGO DELLE ENTRATE E DELLE SPESE SECONDO NUOVO PIANO DEI CONTI INTEGRATO</t>
  </si>
  <si>
    <t>(art. 6 DPCM 22 settembre 2014)</t>
  </si>
  <si>
    <t>CLASSIFICAZIONE ENTRATE 2015</t>
  </si>
  <si>
    <t>CLASSIFICAZIONE USCITE 2015</t>
  </si>
  <si>
    <t>Voce</t>
  </si>
  <si>
    <t xml:space="preserve">TOTALE USCITE              </t>
  </si>
  <si>
    <t>Cassa</t>
  </si>
  <si>
    <t>TOTALE ENTRATE</t>
  </si>
  <si>
    <t>TOTALE A PAREGGIO</t>
  </si>
  <si>
    <t>Altre spese correnti n.a.c. (2)</t>
  </si>
  <si>
    <t>Altre spese in conto capitale n.a.c. (3)</t>
  </si>
  <si>
    <t>(1)</t>
  </si>
  <si>
    <t>(2)</t>
  </si>
  <si>
    <t>(3)</t>
  </si>
  <si>
    <t>Capitolo 0760 - Riscossioni di crediti diversi</t>
  </si>
  <si>
    <t>Capitolo 0761 - Tfs/Tfr del personale trasferito da accantonare al fondo</t>
  </si>
  <si>
    <t>Capitolo 0770 - Riscossioni di prestiti concessi a dipendenti</t>
  </si>
  <si>
    <t>Capitolo 0790 - Riscossioni dal fondo indennità di anzianità</t>
  </si>
  <si>
    <t>Totale categoria 2.01.04 - Riscossione di crediti diversi</t>
  </si>
  <si>
    <t>Capitolo 5000 - Indennità di anzianità e similari al personale cessato dal servizio</t>
  </si>
  <si>
    <t>Capitolo 4240 - Versamenti al fondo indennità di anzianità</t>
  </si>
  <si>
    <t>Altre entrate in conto capitale n.a.c. (1)</t>
  </si>
  <si>
    <t>Altre entrate correnti n.a.c.</t>
  </si>
  <si>
    <t>Altre entrate in conto capitale n.a.c.</t>
  </si>
  <si>
    <t>Altre spese correnti n.a.c.</t>
  </si>
  <si>
    <t>Altre spese in conto capitale n.a.c.</t>
  </si>
  <si>
    <t>Nota: le voci contrassegnate includono i capitoli di seguito descritti e valorizzati, che non trovano adeguata corrispondenza nel Piano dei Conti Integrato come definito da normativa</t>
  </si>
</sst>
</file>

<file path=xl/styles.xml><?xml version="1.0" encoding="utf-8"?>
<styleSheet xmlns="http://schemas.openxmlformats.org/spreadsheetml/2006/main">
  <numFmts count="1">
    <numFmt numFmtId="164" formatCode="#,##0.00_ ;\-#,##0.00\ "/>
  </numFmts>
  <fonts count="24">
    <font>
      <sz val="10"/>
      <color rgb="FF000000"/>
      <name val="Times New Roman"/>
      <charset val="204"/>
    </font>
    <font>
      <b/>
      <sz val="7"/>
      <name val="Calibri"/>
      <family val="2"/>
    </font>
    <font>
      <b/>
      <sz val="6"/>
      <name val="Calibri"/>
      <family val="2"/>
    </font>
    <font>
      <b/>
      <sz val="6"/>
      <color rgb="FF000000"/>
      <name val="Calibri"/>
      <family val="2"/>
    </font>
    <font>
      <sz val="6"/>
      <name val="Calibri"/>
      <family val="2"/>
    </font>
    <font>
      <sz val="6"/>
      <color rgb="FF000000"/>
      <name val="Calibri"/>
      <family val="2"/>
    </font>
    <font>
      <sz val="7"/>
      <name val="Calibri"/>
      <family val="2"/>
    </font>
    <font>
      <sz val="7"/>
      <color rgb="FF000000"/>
      <name val="Calibri"/>
      <family val="2"/>
    </font>
    <font>
      <b/>
      <i/>
      <sz val="7"/>
      <name val="Calibri"/>
      <family val="2"/>
    </font>
    <font>
      <b/>
      <i/>
      <sz val="10"/>
      <name val="Calibri"/>
      <family val="2"/>
    </font>
    <font>
      <b/>
      <i/>
      <sz val="10"/>
      <color rgb="FF000000"/>
      <name val="Times New Roman"/>
      <family val="1"/>
    </font>
    <font>
      <sz val="16"/>
      <name val="Calibri"/>
      <family val="2"/>
    </font>
    <font>
      <sz val="20"/>
      <name val="Calibri"/>
      <family val="2"/>
    </font>
    <font>
      <i/>
      <sz val="11"/>
      <name val="Calibri"/>
      <family val="2"/>
    </font>
    <font>
      <b/>
      <i/>
      <sz val="8"/>
      <color rgb="FF000000"/>
      <name val="Calibri"/>
      <family val="2"/>
      <scheme val="minor"/>
    </font>
    <font>
      <b/>
      <i/>
      <sz val="6"/>
      <color rgb="FF000000"/>
      <name val="Calibri"/>
      <family val="2"/>
      <scheme val="minor"/>
    </font>
    <font>
      <i/>
      <sz val="6"/>
      <color rgb="FF000000"/>
      <name val="Calibri"/>
      <family val="2"/>
      <scheme val="minor"/>
    </font>
    <font>
      <i/>
      <sz val="6"/>
      <color rgb="FF000000"/>
      <name val="Calibri"/>
      <family val="2"/>
    </font>
    <font>
      <sz val="6"/>
      <color theme="1"/>
      <name val="Calibri"/>
      <family val="2"/>
      <scheme val="minor"/>
    </font>
    <font>
      <sz val="6"/>
      <color rgb="FF000000"/>
      <name val="Times New Roman"/>
      <family val="1"/>
    </font>
    <font>
      <b/>
      <i/>
      <sz val="6"/>
      <color rgb="FF000000"/>
      <name val="Calibri"/>
      <family val="2"/>
    </font>
    <font>
      <i/>
      <sz val="6"/>
      <color theme="1"/>
      <name val="Calibri"/>
      <family val="2"/>
      <scheme val="minor"/>
    </font>
    <font>
      <b/>
      <i/>
      <sz val="6"/>
      <color theme="1"/>
      <name val="Calibri"/>
      <family val="2"/>
      <scheme val="minor"/>
    </font>
    <font>
      <b/>
      <i/>
      <u/>
      <sz val="6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92CDDC"/>
      </patternFill>
    </fill>
    <fill>
      <patternFill patternType="solid">
        <fgColor rgb="FFDAEEF3"/>
      </patternFill>
    </fill>
    <fill>
      <patternFill patternType="solid">
        <fgColor rgb="FFFFFFFF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4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center" vertical="top" wrapText="1"/>
    </xf>
    <xf numFmtId="0" fontId="4" fillId="3" borderId="0" xfId="0" applyFont="1" applyFill="1" applyBorder="1" applyAlignment="1">
      <alignment horizontal="center" vertical="top" wrapText="1"/>
    </xf>
    <xf numFmtId="0" fontId="2" fillId="2" borderId="0" xfId="0" applyFont="1" applyFill="1" applyBorder="1" applyAlignment="1">
      <alignment horizontal="center" vertical="top" wrapText="1"/>
    </xf>
    <xf numFmtId="0" fontId="9" fillId="0" borderId="0" xfId="0" applyFont="1" applyFill="1" applyBorder="1" applyAlignment="1">
      <alignment horizontal="left" vertical="top"/>
    </xf>
    <xf numFmtId="0" fontId="0" fillId="0" borderId="0" xfId="0" applyFill="1" applyBorder="1" applyAlignment="1">
      <alignment vertical="top"/>
    </xf>
    <xf numFmtId="0" fontId="0" fillId="0" borderId="0" xfId="0" applyFill="1" applyBorder="1" applyAlignment="1">
      <alignment vertical="top" wrapText="1"/>
    </xf>
    <xf numFmtId="0" fontId="2" fillId="2" borderId="0" xfId="0" applyFont="1" applyFill="1" applyBorder="1" applyAlignment="1">
      <alignment vertical="top" wrapText="1"/>
    </xf>
    <xf numFmtId="0" fontId="4" fillId="3" borderId="0" xfId="0" applyFont="1" applyFill="1" applyBorder="1" applyAlignment="1">
      <alignment vertical="top" wrapText="1"/>
    </xf>
    <xf numFmtId="0" fontId="4" fillId="0" borderId="0" xfId="0" applyFont="1" applyFill="1" applyBorder="1" applyAlignment="1">
      <alignment vertical="top" wrapText="1"/>
    </xf>
    <xf numFmtId="0" fontId="0" fillId="0" borderId="0" xfId="0" applyFill="1" applyBorder="1" applyAlignment="1">
      <alignment horizontal="center" vertical="top" wrapText="1"/>
    </xf>
    <xf numFmtId="0" fontId="0" fillId="0" borderId="0" xfId="0" applyFill="1" applyBorder="1" applyAlignment="1">
      <alignment horizontal="center" vertical="top"/>
    </xf>
    <xf numFmtId="0" fontId="0" fillId="3" borderId="0" xfId="0" applyFill="1" applyBorder="1" applyAlignment="1">
      <alignment vertical="top" wrapText="1"/>
    </xf>
    <xf numFmtId="0" fontId="6" fillId="0" borderId="0" xfId="0" applyFont="1" applyFill="1" applyBorder="1" applyAlignment="1">
      <alignment vertical="top" wrapText="1"/>
    </xf>
    <xf numFmtId="0" fontId="1" fillId="0" borderId="0" xfId="0" applyFont="1" applyFill="1" applyBorder="1" applyAlignment="1">
      <alignment horizontal="left" vertical="top"/>
    </xf>
    <xf numFmtId="0" fontId="10" fillId="0" borderId="0" xfId="0" applyFont="1" applyFill="1" applyBorder="1" applyAlignment="1">
      <alignment horizontal="center" vertical="top"/>
    </xf>
    <xf numFmtId="0" fontId="11" fillId="0" borderId="0" xfId="0" applyFont="1" applyFill="1" applyBorder="1" applyAlignment="1">
      <alignment horizontal="left" vertical="top"/>
    </xf>
    <xf numFmtId="164" fontId="0" fillId="0" borderId="0" xfId="0" applyNumberFormat="1" applyFill="1" applyBorder="1" applyAlignment="1">
      <alignment horizontal="right" vertical="top"/>
    </xf>
    <xf numFmtId="164" fontId="3" fillId="2" borderId="0" xfId="0" applyNumberFormat="1" applyFont="1" applyFill="1" applyBorder="1" applyAlignment="1">
      <alignment horizontal="right" vertical="top" wrapText="1"/>
    </xf>
    <xf numFmtId="164" fontId="5" fillId="3" borderId="0" xfId="0" applyNumberFormat="1" applyFont="1" applyFill="1" applyBorder="1" applyAlignment="1">
      <alignment horizontal="right" vertical="top" wrapText="1"/>
    </xf>
    <xf numFmtId="164" fontId="5" fillId="0" borderId="0" xfId="0" applyNumberFormat="1" applyFont="1" applyFill="1" applyBorder="1" applyAlignment="1">
      <alignment horizontal="right" vertical="top" wrapText="1"/>
    </xf>
    <xf numFmtId="164" fontId="8" fillId="0" borderId="0" xfId="0" applyNumberFormat="1" applyFont="1" applyFill="1" applyBorder="1" applyAlignment="1">
      <alignment horizontal="right" vertical="top"/>
    </xf>
    <xf numFmtId="164" fontId="7" fillId="0" borderId="0" xfId="0" applyNumberFormat="1" applyFont="1" applyFill="1" applyBorder="1" applyAlignment="1">
      <alignment horizontal="right" vertical="top" wrapText="1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164" fontId="1" fillId="0" borderId="0" xfId="0" applyNumberFormat="1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left" vertical="center"/>
    </xf>
    <xf numFmtId="0" fontId="12" fillId="0" borderId="0" xfId="0" applyFont="1" applyFill="1" applyBorder="1" applyAlignment="1">
      <alignment horizontal="left" vertical="top"/>
    </xf>
    <xf numFmtId="0" fontId="13" fillId="0" borderId="0" xfId="0" applyFont="1" applyFill="1" applyBorder="1" applyAlignment="1">
      <alignment horizontal="left" vertical="top"/>
    </xf>
    <xf numFmtId="164" fontId="0" fillId="0" borderId="0" xfId="0" applyNumberFormat="1" applyFill="1" applyBorder="1" applyAlignment="1">
      <alignment horizontal="left" vertical="top" wrapText="1"/>
    </xf>
    <xf numFmtId="0" fontId="14" fillId="0" borderId="0" xfId="0" applyFont="1" applyFill="1" applyBorder="1" applyAlignment="1">
      <alignment horizontal="center" vertical="top"/>
    </xf>
    <xf numFmtId="0" fontId="15" fillId="0" borderId="0" xfId="0" applyFont="1" applyFill="1" applyBorder="1" applyAlignment="1">
      <alignment horizontal="center" vertical="top"/>
    </xf>
    <xf numFmtId="0" fontId="18" fillId="4" borderId="0" xfId="0" applyFont="1" applyFill="1" applyBorder="1" applyAlignment="1">
      <alignment horizontal="left"/>
    </xf>
    <xf numFmtId="0" fontId="19" fillId="0" borderId="0" xfId="0" applyFont="1"/>
    <xf numFmtId="164" fontId="17" fillId="0" borderId="0" xfId="0" applyNumberFormat="1" applyFont="1" applyFill="1" applyBorder="1" applyAlignment="1">
      <alignment horizontal="right" vertical="top" wrapText="1"/>
    </xf>
    <xf numFmtId="164" fontId="20" fillId="0" borderId="0" xfId="0" applyNumberFormat="1" applyFont="1" applyFill="1" applyBorder="1" applyAlignment="1">
      <alignment horizontal="right" vertical="top" wrapText="1"/>
    </xf>
    <xf numFmtId="0" fontId="21" fillId="4" borderId="0" xfId="0" applyFont="1" applyFill="1" applyBorder="1" applyAlignment="1">
      <alignment horizontal="left"/>
    </xf>
    <xf numFmtId="0" fontId="22" fillId="4" borderId="0" xfId="0" applyFont="1" applyFill="1" applyBorder="1" applyAlignment="1">
      <alignment horizontal="left"/>
    </xf>
    <xf numFmtId="0" fontId="23" fillId="0" borderId="0" xfId="0" applyFont="1" applyFill="1" applyBorder="1" applyAlignment="1">
      <alignment horizontal="left" vertical="top"/>
    </xf>
    <xf numFmtId="0" fontId="1" fillId="0" borderId="0" xfId="0" applyFont="1" applyFill="1" applyBorder="1" applyAlignment="1">
      <alignment horizontal="center" vertical="center" wrapText="1"/>
    </xf>
    <xf numFmtId="0" fontId="16" fillId="0" borderId="0" xfId="0" quotePrefix="1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16" fillId="0" borderId="0" xfId="0" applyFont="1" applyFill="1" applyBorder="1" applyAlignment="1">
      <alignment horizontal="center"/>
    </xf>
  </cellXfs>
  <cellStyles count="1"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363"/>
  <sheetViews>
    <sheetView tabSelected="1" zoomScale="153" zoomScaleNormal="153" workbookViewId="0">
      <selection sqref="A1:F358"/>
    </sheetView>
  </sheetViews>
  <sheetFormatPr defaultRowHeight="13.2"/>
  <cols>
    <col min="1" max="2" width="3.33203125" style="12" customWidth="1"/>
    <col min="3" max="3" width="53.33203125" style="6" customWidth="1"/>
    <col min="4" max="4" width="8.6640625" style="12" customWidth="1"/>
    <col min="5" max="5" width="11.6640625" style="18" bestFit="1" customWidth="1"/>
    <col min="6" max="6" width="13.77734375" style="18" bestFit="1" customWidth="1"/>
    <col min="7" max="7" width="9.33203125" bestFit="1" customWidth="1"/>
  </cols>
  <sheetData>
    <row r="1" spans="1:6" ht="25.8">
      <c r="A1" s="28" t="s">
        <v>658</v>
      </c>
    </row>
    <row r="2" spans="1:6" ht="14.4">
      <c r="A2" s="29" t="s">
        <v>659</v>
      </c>
    </row>
    <row r="3" spans="1:6" ht="14.4">
      <c r="A3" s="29" t="s">
        <v>660</v>
      </c>
    </row>
    <row r="4" spans="1:6" ht="21">
      <c r="A4" s="17" t="s">
        <v>657</v>
      </c>
    </row>
    <row r="5" spans="1:6" ht="21">
      <c r="A5" s="17"/>
    </row>
    <row r="6" spans="1:6" ht="13.8">
      <c r="A6" s="5" t="s">
        <v>661</v>
      </c>
    </row>
    <row r="7" spans="1:6" s="27" customFormat="1" ht="13.2" customHeight="1">
      <c r="A7" s="40" t="s">
        <v>0</v>
      </c>
      <c r="B7" s="40"/>
      <c r="C7" s="24" t="s">
        <v>663</v>
      </c>
      <c r="D7" s="25" t="s">
        <v>1</v>
      </c>
      <c r="E7" s="26" t="s">
        <v>2</v>
      </c>
      <c r="F7" s="26" t="s">
        <v>665</v>
      </c>
    </row>
    <row r="8" spans="1:6" ht="10.050000000000001" customHeight="1">
      <c r="A8" s="4" t="s">
        <v>3</v>
      </c>
      <c r="B8" s="4" t="s">
        <v>4</v>
      </c>
      <c r="C8" s="8" t="s">
        <v>5</v>
      </c>
      <c r="D8" s="4" t="s">
        <v>6</v>
      </c>
      <c r="E8" s="19">
        <f>+E9+E14+E17</f>
        <v>0</v>
      </c>
      <c r="F8" s="19">
        <f>+F9+F14+F17</f>
        <v>0</v>
      </c>
    </row>
    <row r="9" spans="1:6" ht="10.050000000000001" customHeight="1">
      <c r="A9" s="3" t="s">
        <v>7</v>
      </c>
      <c r="B9" s="3" t="s">
        <v>8</v>
      </c>
      <c r="C9" s="9" t="s">
        <v>9</v>
      </c>
      <c r="D9" s="3" t="s">
        <v>10</v>
      </c>
      <c r="E9" s="20">
        <f>SUM(E10:E13)</f>
        <v>0</v>
      </c>
      <c r="F9" s="20">
        <f>SUM(F10:F13)</f>
        <v>0</v>
      </c>
    </row>
    <row r="10" spans="1:6" ht="10.050000000000001" customHeight="1">
      <c r="A10" s="2" t="s">
        <v>7</v>
      </c>
      <c r="B10" s="2" t="s">
        <v>11</v>
      </c>
      <c r="C10" s="10" t="s">
        <v>12</v>
      </c>
      <c r="D10" s="2" t="s">
        <v>13</v>
      </c>
      <c r="E10" s="21"/>
      <c r="F10" s="21"/>
    </row>
    <row r="11" spans="1:6" ht="10.050000000000001" customHeight="1">
      <c r="A11" s="2" t="s">
        <v>7</v>
      </c>
      <c r="B11" s="2" t="s">
        <v>11</v>
      </c>
      <c r="C11" s="10" t="s">
        <v>14</v>
      </c>
      <c r="D11" s="2" t="s">
        <v>15</v>
      </c>
      <c r="E11" s="21"/>
      <c r="F11" s="21"/>
    </row>
    <row r="12" spans="1:6" ht="10.050000000000001" customHeight="1">
      <c r="A12" s="2" t="s">
        <v>7</v>
      </c>
      <c r="B12" s="2" t="s">
        <v>11</v>
      </c>
      <c r="C12" s="10" t="s">
        <v>16</v>
      </c>
      <c r="D12" s="2" t="s">
        <v>17</v>
      </c>
      <c r="E12" s="21"/>
      <c r="F12" s="21"/>
    </row>
    <row r="13" spans="1:6" ht="10.050000000000001" customHeight="1">
      <c r="A13" s="2" t="s">
        <v>7</v>
      </c>
      <c r="B13" s="2" t="s">
        <v>11</v>
      </c>
      <c r="C13" s="10" t="s">
        <v>18</v>
      </c>
      <c r="D13" s="2" t="s">
        <v>19</v>
      </c>
      <c r="E13" s="21"/>
      <c r="F13" s="21"/>
    </row>
    <row r="14" spans="1:6" ht="10.050000000000001" customHeight="1">
      <c r="A14" s="3" t="s">
        <v>7</v>
      </c>
      <c r="B14" s="3" t="s">
        <v>8</v>
      </c>
      <c r="C14" s="9" t="s">
        <v>20</v>
      </c>
      <c r="D14" s="3" t="s">
        <v>21</v>
      </c>
      <c r="E14" s="20">
        <f>SUM(E15:E16)</f>
        <v>0</v>
      </c>
      <c r="F14" s="20">
        <f>SUM(F15:F16)</f>
        <v>0</v>
      </c>
    </row>
    <row r="15" spans="1:6" ht="10.050000000000001" customHeight="1">
      <c r="A15" s="2" t="s">
        <v>7</v>
      </c>
      <c r="B15" s="2" t="s">
        <v>11</v>
      </c>
      <c r="C15" s="10" t="s">
        <v>22</v>
      </c>
      <c r="D15" s="2" t="s">
        <v>23</v>
      </c>
      <c r="E15" s="21"/>
      <c r="F15" s="21"/>
    </row>
    <row r="16" spans="1:6" ht="10.050000000000001" customHeight="1">
      <c r="A16" s="2" t="s">
        <v>7</v>
      </c>
      <c r="B16" s="2" t="s">
        <v>11</v>
      </c>
      <c r="C16" s="10" t="s">
        <v>24</v>
      </c>
      <c r="D16" s="2" t="s">
        <v>25</v>
      </c>
      <c r="E16" s="21"/>
      <c r="F16" s="21"/>
    </row>
    <row r="17" spans="1:6" ht="10.050000000000001" customHeight="1">
      <c r="A17" s="3" t="s">
        <v>7</v>
      </c>
      <c r="B17" s="3" t="s">
        <v>8</v>
      </c>
      <c r="C17" s="9" t="s">
        <v>26</v>
      </c>
      <c r="D17" s="3" t="s">
        <v>27</v>
      </c>
      <c r="E17" s="20">
        <f>SUM(E18:E19)</f>
        <v>0</v>
      </c>
      <c r="F17" s="20">
        <f>SUM(F18:F19)</f>
        <v>0</v>
      </c>
    </row>
    <row r="18" spans="1:6" ht="10.050000000000001" customHeight="1">
      <c r="A18" s="2" t="s">
        <v>7</v>
      </c>
      <c r="B18" s="2" t="s">
        <v>11</v>
      </c>
      <c r="C18" s="10" t="s">
        <v>28</v>
      </c>
      <c r="D18" s="2" t="s">
        <v>29</v>
      </c>
      <c r="E18" s="21"/>
      <c r="F18" s="21"/>
    </row>
    <row r="19" spans="1:6" ht="10.050000000000001" customHeight="1">
      <c r="A19" s="2" t="s">
        <v>7</v>
      </c>
      <c r="B19" s="2" t="s">
        <v>11</v>
      </c>
      <c r="C19" s="10" t="s">
        <v>30</v>
      </c>
      <c r="D19" s="2" t="s">
        <v>31</v>
      </c>
      <c r="E19" s="21"/>
      <c r="F19" s="21"/>
    </row>
    <row r="20" spans="1:6" ht="10.050000000000001" customHeight="1">
      <c r="A20" s="4" t="s">
        <v>3</v>
      </c>
      <c r="B20" s="4" t="s">
        <v>4</v>
      </c>
      <c r="C20" s="8" t="s">
        <v>32</v>
      </c>
      <c r="D20" s="4" t="s">
        <v>33</v>
      </c>
      <c r="E20" s="19">
        <f>+E21</f>
        <v>81780811</v>
      </c>
      <c r="F20" s="19">
        <f>+F21</f>
        <v>82342511.459999993</v>
      </c>
    </row>
    <row r="21" spans="1:6" ht="10.050000000000001" customHeight="1">
      <c r="A21" s="3" t="s">
        <v>7</v>
      </c>
      <c r="B21" s="3" t="s">
        <v>8</v>
      </c>
      <c r="C21" s="9" t="s">
        <v>34</v>
      </c>
      <c r="D21" s="3" t="s">
        <v>35</v>
      </c>
      <c r="E21" s="20">
        <f>SUM(E22:E26)</f>
        <v>81780811</v>
      </c>
      <c r="F21" s="20">
        <f>SUM(F22:F26)</f>
        <v>82342511.459999993</v>
      </c>
    </row>
    <row r="22" spans="1:6" ht="10.050000000000001" customHeight="1">
      <c r="A22" s="2" t="s">
        <v>7</v>
      </c>
      <c r="B22" s="2" t="s">
        <v>11</v>
      </c>
      <c r="C22" s="10" t="s">
        <v>36</v>
      </c>
      <c r="D22" s="2" t="s">
        <v>37</v>
      </c>
      <c r="E22" s="21">
        <v>81780811</v>
      </c>
      <c r="F22" s="21">
        <v>82342511.459999993</v>
      </c>
    </row>
    <row r="23" spans="1:6" ht="10.050000000000001" customHeight="1">
      <c r="A23" s="2" t="s">
        <v>7</v>
      </c>
      <c r="B23" s="2" t="s">
        <v>11</v>
      </c>
      <c r="C23" s="10" t="s">
        <v>38</v>
      </c>
      <c r="D23" s="2" t="s">
        <v>39</v>
      </c>
      <c r="E23" s="21"/>
      <c r="F23" s="21"/>
    </row>
    <row r="24" spans="1:6" ht="10.050000000000001" customHeight="1">
      <c r="A24" s="2" t="s">
        <v>7</v>
      </c>
      <c r="B24" s="2" t="s">
        <v>11</v>
      </c>
      <c r="C24" s="10" t="s">
        <v>40</v>
      </c>
      <c r="D24" s="2" t="s">
        <v>41</v>
      </c>
      <c r="E24" s="21"/>
      <c r="F24" s="21"/>
    </row>
    <row r="25" spans="1:6" ht="10.050000000000001" customHeight="1">
      <c r="A25" s="2" t="s">
        <v>7</v>
      </c>
      <c r="B25" s="2" t="s">
        <v>11</v>
      </c>
      <c r="C25" s="10" t="s">
        <v>42</v>
      </c>
      <c r="D25" s="2" t="s">
        <v>43</v>
      </c>
      <c r="E25" s="21"/>
      <c r="F25" s="21"/>
    </row>
    <row r="26" spans="1:6" ht="10.050000000000001" customHeight="1">
      <c r="A26" s="2" t="s">
        <v>7</v>
      </c>
      <c r="B26" s="2" t="s">
        <v>11</v>
      </c>
      <c r="C26" s="10" t="s">
        <v>44</v>
      </c>
      <c r="D26" s="2" t="s">
        <v>45</v>
      </c>
      <c r="E26" s="21"/>
      <c r="F26" s="21"/>
    </row>
    <row r="27" spans="1:6" ht="10.050000000000001" customHeight="1">
      <c r="A27" s="4" t="s">
        <v>3</v>
      </c>
      <c r="B27" s="4" t="s">
        <v>4</v>
      </c>
      <c r="C27" s="8" t="s">
        <v>46</v>
      </c>
      <c r="D27" s="4" t="s">
        <v>47</v>
      </c>
      <c r="E27" s="19">
        <f>+E28+E32+E37+E41+E46</f>
        <v>14111309.960000001</v>
      </c>
      <c r="F27" s="19">
        <f>+F28+F32+F37+F41+F46</f>
        <v>6396200.3899999997</v>
      </c>
    </row>
    <row r="28" spans="1:6" ht="10.050000000000001" customHeight="1">
      <c r="A28" s="3" t="s">
        <v>7</v>
      </c>
      <c r="B28" s="3" t="s">
        <v>8</v>
      </c>
      <c r="C28" s="9" t="s">
        <v>48</v>
      </c>
      <c r="D28" s="3" t="s">
        <v>49</v>
      </c>
      <c r="E28" s="20">
        <f>SUM(E29:E31)</f>
        <v>12288877.960000001</v>
      </c>
      <c r="F28" s="20">
        <f>SUM(F29:F31)</f>
        <v>5460412.3899999997</v>
      </c>
    </row>
    <row r="29" spans="1:6" ht="10.050000000000001" customHeight="1">
      <c r="A29" s="2" t="s">
        <v>7</v>
      </c>
      <c r="B29" s="2" t="s">
        <v>11</v>
      </c>
      <c r="C29" s="10" t="s">
        <v>50</v>
      </c>
      <c r="D29" s="2" t="s">
        <v>51</v>
      </c>
      <c r="E29" s="21"/>
      <c r="F29" s="21"/>
    </row>
    <row r="30" spans="1:6" ht="10.050000000000001" customHeight="1">
      <c r="A30" s="2" t="s">
        <v>7</v>
      </c>
      <c r="B30" s="2" t="s">
        <v>11</v>
      </c>
      <c r="C30" s="10" t="s">
        <v>52</v>
      </c>
      <c r="D30" s="2" t="s">
        <v>53</v>
      </c>
      <c r="E30" s="21">
        <v>12288877.960000001</v>
      </c>
      <c r="F30" s="21">
        <v>5460412.3899999997</v>
      </c>
    </row>
    <row r="31" spans="1:6" ht="10.050000000000001" customHeight="1">
      <c r="A31" s="2" t="s">
        <v>7</v>
      </c>
      <c r="B31" s="2" t="s">
        <v>11</v>
      </c>
      <c r="C31" s="10" t="s">
        <v>54</v>
      </c>
      <c r="D31" s="2" t="s">
        <v>55</v>
      </c>
      <c r="E31" s="21"/>
      <c r="F31" s="21"/>
    </row>
    <row r="32" spans="1:6" ht="10.050000000000001" customHeight="1">
      <c r="A32" s="3" t="s">
        <v>7</v>
      </c>
      <c r="B32" s="3" t="s">
        <v>8</v>
      </c>
      <c r="C32" s="9" t="s">
        <v>56</v>
      </c>
      <c r="D32" s="3" t="s">
        <v>57</v>
      </c>
      <c r="E32" s="20">
        <f>SUM(E33:E36)</f>
        <v>0</v>
      </c>
      <c r="F32" s="20">
        <f>SUM(F33:F36)</f>
        <v>0</v>
      </c>
    </row>
    <row r="33" spans="1:6" ht="10.050000000000001" customHeight="1">
      <c r="A33" s="2" t="s">
        <v>7</v>
      </c>
      <c r="B33" s="2" t="s">
        <v>11</v>
      </c>
      <c r="C33" s="10" t="s">
        <v>58</v>
      </c>
      <c r="D33" s="2" t="s">
        <v>59</v>
      </c>
      <c r="E33" s="21"/>
      <c r="F33" s="21"/>
    </row>
    <row r="34" spans="1:6" ht="10.050000000000001" customHeight="1">
      <c r="A34" s="2" t="s">
        <v>7</v>
      </c>
      <c r="B34" s="2" t="s">
        <v>11</v>
      </c>
      <c r="C34" s="10" t="s">
        <v>60</v>
      </c>
      <c r="D34" s="2" t="s">
        <v>61</v>
      </c>
      <c r="E34" s="21"/>
      <c r="F34" s="21"/>
    </row>
    <row r="35" spans="1:6" ht="10.050000000000001" customHeight="1">
      <c r="A35" s="2" t="s">
        <v>7</v>
      </c>
      <c r="B35" s="2" t="s">
        <v>11</v>
      </c>
      <c r="C35" s="10" t="s">
        <v>62</v>
      </c>
      <c r="D35" s="2" t="s">
        <v>63</v>
      </c>
      <c r="E35" s="21"/>
      <c r="F35" s="21"/>
    </row>
    <row r="36" spans="1:6" ht="10.050000000000001" customHeight="1">
      <c r="A36" s="2" t="s">
        <v>7</v>
      </c>
      <c r="B36" s="2" t="s">
        <v>11</v>
      </c>
      <c r="C36" s="10" t="s">
        <v>64</v>
      </c>
      <c r="D36" s="2" t="s">
        <v>65</v>
      </c>
      <c r="E36" s="21"/>
      <c r="F36" s="21"/>
    </row>
    <row r="37" spans="1:6" ht="10.050000000000001" customHeight="1">
      <c r="A37" s="3" t="s">
        <v>7</v>
      </c>
      <c r="B37" s="3" t="s">
        <v>8</v>
      </c>
      <c r="C37" s="9" t="s">
        <v>66</v>
      </c>
      <c r="D37" s="3" t="s">
        <v>67</v>
      </c>
      <c r="E37" s="20">
        <f>SUM(E38:E40)</f>
        <v>27000</v>
      </c>
      <c r="F37" s="20">
        <f>SUM(F38:F40)</f>
        <v>13500</v>
      </c>
    </row>
    <row r="38" spans="1:6" ht="10.050000000000001" customHeight="1">
      <c r="A38" s="2" t="s">
        <v>7</v>
      </c>
      <c r="B38" s="2" t="s">
        <v>11</v>
      </c>
      <c r="C38" s="10" t="s">
        <v>68</v>
      </c>
      <c r="D38" s="2" t="s">
        <v>69</v>
      </c>
      <c r="E38" s="21"/>
      <c r="F38" s="21"/>
    </row>
    <row r="39" spans="1:6" ht="10.050000000000001" customHeight="1">
      <c r="A39" s="2" t="s">
        <v>7</v>
      </c>
      <c r="B39" s="2" t="s">
        <v>11</v>
      </c>
      <c r="C39" s="7" t="s">
        <v>70</v>
      </c>
      <c r="D39" s="2" t="s">
        <v>71</v>
      </c>
      <c r="E39" s="21"/>
      <c r="F39" s="21"/>
    </row>
    <row r="40" spans="1:6" ht="10.050000000000001" customHeight="1">
      <c r="A40" s="2" t="s">
        <v>7</v>
      </c>
      <c r="B40" s="2" t="s">
        <v>11</v>
      </c>
      <c r="C40" s="10" t="s">
        <v>72</v>
      </c>
      <c r="D40" s="2" t="s">
        <v>73</v>
      </c>
      <c r="E40" s="21">
        <v>27000</v>
      </c>
      <c r="F40" s="21">
        <v>13500</v>
      </c>
    </row>
    <row r="41" spans="1:6" ht="10.050000000000001" customHeight="1">
      <c r="A41" s="3" t="s">
        <v>7</v>
      </c>
      <c r="B41" s="3" t="s">
        <v>8</v>
      </c>
      <c r="C41" s="9" t="s">
        <v>74</v>
      </c>
      <c r="D41" s="3" t="s">
        <v>75</v>
      </c>
      <c r="E41" s="20">
        <f>SUM(E42:E45)</f>
        <v>0</v>
      </c>
      <c r="F41" s="20">
        <f>SUM(F42:F45)</f>
        <v>0</v>
      </c>
    </row>
    <row r="42" spans="1:6" ht="10.050000000000001" customHeight="1">
      <c r="A42" s="2" t="s">
        <v>7</v>
      </c>
      <c r="B42" s="2" t="s">
        <v>11</v>
      </c>
      <c r="C42" s="10" t="s">
        <v>76</v>
      </c>
      <c r="D42" s="2" t="s">
        <v>77</v>
      </c>
      <c r="E42" s="21"/>
      <c r="F42" s="21"/>
    </row>
    <row r="43" spans="1:6" ht="10.050000000000001" customHeight="1">
      <c r="A43" s="2" t="s">
        <v>7</v>
      </c>
      <c r="B43" s="2" t="s">
        <v>11</v>
      </c>
      <c r="C43" s="10" t="s">
        <v>78</v>
      </c>
      <c r="D43" s="2" t="s">
        <v>79</v>
      </c>
      <c r="E43" s="21"/>
      <c r="F43" s="21"/>
    </row>
    <row r="44" spans="1:6" ht="10.050000000000001" customHeight="1">
      <c r="A44" s="2" t="s">
        <v>7</v>
      </c>
      <c r="B44" s="2" t="s">
        <v>11</v>
      </c>
      <c r="C44" s="10" t="s">
        <v>80</v>
      </c>
      <c r="D44" s="2" t="s">
        <v>81</v>
      </c>
      <c r="E44" s="21"/>
      <c r="F44" s="21"/>
    </row>
    <row r="45" spans="1:6" ht="10.050000000000001" customHeight="1">
      <c r="A45" s="2" t="s">
        <v>7</v>
      </c>
      <c r="B45" s="2" t="s">
        <v>11</v>
      </c>
      <c r="C45" s="10" t="s">
        <v>74</v>
      </c>
      <c r="D45" s="2" t="s">
        <v>82</v>
      </c>
      <c r="E45" s="21"/>
      <c r="F45" s="21"/>
    </row>
    <row r="46" spans="1:6" ht="10.050000000000001" customHeight="1">
      <c r="A46" s="3" t="s">
        <v>7</v>
      </c>
      <c r="B46" s="3" t="s">
        <v>8</v>
      </c>
      <c r="C46" s="9" t="s">
        <v>83</v>
      </c>
      <c r="D46" s="3" t="s">
        <v>84</v>
      </c>
      <c r="E46" s="20">
        <f>SUM(E47:E49)</f>
        <v>1795432</v>
      </c>
      <c r="F46" s="20">
        <f>SUM(F47:F49)</f>
        <v>922288</v>
      </c>
    </row>
    <row r="47" spans="1:6" ht="10.050000000000001" customHeight="1">
      <c r="A47" s="2" t="s">
        <v>7</v>
      </c>
      <c r="B47" s="2" t="s">
        <v>11</v>
      </c>
      <c r="C47" s="10" t="s">
        <v>85</v>
      </c>
      <c r="D47" s="2" t="s">
        <v>86</v>
      </c>
      <c r="E47" s="21"/>
      <c r="F47" s="21"/>
    </row>
    <row r="48" spans="1:6" ht="10.050000000000001" customHeight="1">
      <c r="A48" s="2" t="s">
        <v>7</v>
      </c>
      <c r="B48" s="2" t="s">
        <v>11</v>
      </c>
      <c r="C48" s="10" t="s">
        <v>87</v>
      </c>
      <c r="D48" s="2" t="s">
        <v>88</v>
      </c>
      <c r="E48" s="21"/>
      <c r="F48" s="21"/>
    </row>
    <row r="49" spans="1:6" ht="10.050000000000001" customHeight="1">
      <c r="A49" s="2" t="s">
        <v>7</v>
      </c>
      <c r="B49" s="2" t="s">
        <v>11</v>
      </c>
      <c r="C49" s="10" t="s">
        <v>681</v>
      </c>
      <c r="D49" s="2" t="s">
        <v>89</v>
      </c>
      <c r="E49" s="21">
        <v>1795432</v>
      </c>
      <c r="F49" s="21">
        <v>922288</v>
      </c>
    </row>
    <row r="50" spans="1:6" ht="10.050000000000001" customHeight="1">
      <c r="A50" s="4" t="s">
        <v>3</v>
      </c>
      <c r="B50" s="4" t="s">
        <v>4</v>
      </c>
      <c r="C50" s="8" t="s">
        <v>90</v>
      </c>
      <c r="D50" s="4" t="s">
        <v>91</v>
      </c>
      <c r="E50" s="19">
        <f>+E51+E54+E65+E80+E84</f>
        <v>1340000</v>
      </c>
      <c r="F50" s="19">
        <f>+F51+F54+F65+F80+F84</f>
        <v>1171433.82</v>
      </c>
    </row>
    <row r="51" spans="1:6" ht="10.050000000000001" customHeight="1">
      <c r="A51" s="3" t="s">
        <v>7</v>
      </c>
      <c r="B51" s="3" t="s">
        <v>8</v>
      </c>
      <c r="C51" s="9" t="s">
        <v>92</v>
      </c>
      <c r="D51" s="3" t="s">
        <v>93</v>
      </c>
      <c r="E51" s="20">
        <f>SUM(E52:E53)</f>
        <v>0</v>
      </c>
      <c r="F51" s="20">
        <f>SUM(F52:F53)</f>
        <v>0</v>
      </c>
    </row>
    <row r="52" spans="1:6" ht="10.050000000000001" customHeight="1">
      <c r="A52" s="2" t="s">
        <v>7</v>
      </c>
      <c r="B52" s="2" t="s">
        <v>11</v>
      </c>
      <c r="C52" s="10" t="s">
        <v>94</v>
      </c>
      <c r="D52" s="2" t="s">
        <v>95</v>
      </c>
      <c r="E52" s="21"/>
      <c r="F52" s="21"/>
    </row>
    <row r="53" spans="1:6" ht="10.050000000000001" customHeight="1">
      <c r="A53" s="2" t="s">
        <v>7</v>
      </c>
      <c r="B53" s="2" t="s">
        <v>11</v>
      </c>
      <c r="C53" s="10" t="s">
        <v>96</v>
      </c>
      <c r="D53" s="2" t="s">
        <v>97</v>
      </c>
      <c r="E53" s="21"/>
      <c r="F53" s="21"/>
    </row>
    <row r="54" spans="1:6" ht="10.050000000000001" customHeight="1">
      <c r="A54" s="3" t="s">
        <v>7</v>
      </c>
      <c r="B54" s="3" t="s">
        <v>8</v>
      </c>
      <c r="C54" s="9" t="s">
        <v>98</v>
      </c>
      <c r="D54" s="3" t="s">
        <v>99</v>
      </c>
      <c r="E54" s="20">
        <f>SUM(E55:E64)</f>
        <v>0</v>
      </c>
      <c r="F54" s="20">
        <f>SUM(F55:F64)</f>
        <v>0</v>
      </c>
    </row>
    <row r="55" spans="1:6" ht="10.050000000000001" customHeight="1">
      <c r="A55" s="2" t="s">
        <v>7</v>
      </c>
      <c r="B55" s="2" t="s">
        <v>11</v>
      </c>
      <c r="C55" s="10" t="s">
        <v>100</v>
      </c>
      <c r="D55" s="2" t="s">
        <v>101</v>
      </c>
      <c r="E55" s="21"/>
      <c r="F55" s="21"/>
    </row>
    <row r="56" spans="1:6" ht="10.050000000000001" customHeight="1">
      <c r="A56" s="2" t="s">
        <v>7</v>
      </c>
      <c r="B56" s="2" t="s">
        <v>11</v>
      </c>
      <c r="C56" s="10" t="s">
        <v>102</v>
      </c>
      <c r="D56" s="2" t="s">
        <v>103</v>
      </c>
      <c r="E56" s="21"/>
      <c r="F56" s="21"/>
    </row>
    <row r="57" spans="1:6" ht="10.050000000000001" customHeight="1">
      <c r="A57" s="2" t="s">
        <v>7</v>
      </c>
      <c r="B57" s="2" t="s">
        <v>11</v>
      </c>
      <c r="C57" s="10" t="s">
        <v>104</v>
      </c>
      <c r="D57" s="2" t="s">
        <v>105</v>
      </c>
      <c r="E57" s="21"/>
      <c r="F57" s="21"/>
    </row>
    <row r="58" spans="1:6" ht="10.050000000000001" customHeight="1">
      <c r="A58" s="2" t="s">
        <v>7</v>
      </c>
      <c r="B58" s="2" t="s">
        <v>11</v>
      </c>
      <c r="C58" s="10" t="s">
        <v>106</v>
      </c>
      <c r="D58" s="2" t="s">
        <v>107</v>
      </c>
      <c r="E58" s="21"/>
      <c r="F58" s="21"/>
    </row>
    <row r="59" spans="1:6" ht="10.050000000000001" customHeight="1">
      <c r="A59" s="2" t="s">
        <v>7</v>
      </c>
      <c r="B59" s="2" t="s">
        <v>11</v>
      </c>
      <c r="C59" s="10" t="s">
        <v>108</v>
      </c>
      <c r="D59" s="2" t="s">
        <v>109</v>
      </c>
      <c r="E59" s="21"/>
      <c r="F59" s="21"/>
    </row>
    <row r="60" spans="1:6" ht="10.050000000000001" customHeight="1">
      <c r="A60" s="2" t="s">
        <v>7</v>
      </c>
      <c r="B60" s="2" t="s">
        <v>11</v>
      </c>
      <c r="C60" s="10" t="s">
        <v>110</v>
      </c>
      <c r="D60" s="2" t="s">
        <v>111</v>
      </c>
      <c r="E60" s="21"/>
      <c r="F60" s="21"/>
    </row>
    <row r="61" spans="1:6" ht="10.050000000000001" customHeight="1">
      <c r="A61" s="2" t="s">
        <v>7</v>
      </c>
      <c r="B61" s="2" t="s">
        <v>11</v>
      </c>
      <c r="C61" s="10" t="s">
        <v>112</v>
      </c>
      <c r="D61" s="2" t="s">
        <v>113</v>
      </c>
      <c r="E61" s="21"/>
      <c r="F61" s="21"/>
    </row>
    <row r="62" spans="1:6" ht="10.050000000000001" customHeight="1">
      <c r="A62" s="2" t="s">
        <v>7</v>
      </c>
      <c r="B62" s="2" t="s">
        <v>11</v>
      </c>
      <c r="C62" s="10" t="s">
        <v>114</v>
      </c>
      <c r="D62" s="2" t="s">
        <v>115</v>
      </c>
      <c r="E62" s="21"/>
      <c r="F62" s="21"/>
    </row>
    <row r="63" spans="1:6" ht="10.050000000000001" customHeight="1">
      <c r="A63" s="2" t="s">
        <v>7</v>
      </c>
      <c r="B63" s="2" t="s">
        <v>11</v>
      </c>
      <c r="C63" s="10" t="s">
        <v>116</v>
      </c>
      <c r="D63" s="2" t="s">
        <v>117</v>
      </c>
      <c r="E63" s="21"/>
      <c r="F63" s="21"/>
    </row>
    <row r="64" spans="1:6" ht="10.050000000000001" customHeight="1">
      <c r="A64" s="2" t="s">
        <v>7</v>
      </c>
      <c r="B64" s="2" t="s">
        <v>11</v>
      </c>
      <c r="C64" s="10" t="s">
        <v>118</v>
      </c>
      <c r="D64" s="2" t="s">
        <v>119</v>
      </c>
      <c r="E64" s="21"/>
      <c r="F64" s="21"/>
    </row>
    <row r="65" spans="1:6" ht="10.050000000000001" customHeight="1">
      <c r="A65" s="3" t="s">
        <v>7</v>
      </c>
      <c r="B65" s="3" t="s">
        <v>8</v>
      </c>
      <c r="C65" s="9" t="s">
        <v>120</v>
      </c>
      <c r="D65" s="3" t="s">
        <v>121</v>
      </c>
      <c r="E65" s="20">
        <f>SUM(E66:E79)</f>
        <v>0</v>
      </c>
      <c r="F65" s="20">
        <f>SUM(F66:F79)</f>
        <v>0</v>
      </c>
    </row>
    <row r="66" spans="1:6" ht="10.050000000000001" customHeight="1">
      <c r="A66" s="2" t="s">
        <v>7</v>
      </c>
      <c r="B66" s="2" t="s">
        <v>11</v>
      </c>
      <c r="C66" s="10" t="s">
        <v>122</v>
      </c>
      <c r="D66" s="2" t="s">
        <v>123</v>
      </c>
      <c r="E66" s="21"/>
      <c r="F66" s="21"/>
    </row>
    <row r="67" spans="1:6" ht="10.050000000000001" customHeight="1">
      <c r="A67" s="2" t="s">
        <v>7</v>
      </c>
      <c r="B67" s="2" t="s">
        <v>11</v>
      </c>
      <c r="C67" s="10" t="s">
        <v>124</v>
      </c>
      <c r="D67" s="2" t="s">
        <v>125</v>
      </c>
      <c r="E67" s="21"/>
      <c r="F67" s="21"/>
    </row>
    <row r="68" spans="1:6" ht="10.050000000000001" customHeight="1">
      <c r="A68" s="2" t="s">
        <v>7</v>
      </c>
      <c r="B68" s="2" t="s">
        <v>11</v>
      </c>
      <c r="C68" s="10" t="s">
        <v>126</v>
      </c>
      <c r="D68" s="2" t="s">
        <v>127</v>
      </c>
      <c r="E68" s="21"/>
      <c r="F68" s="21"/>
    </row>
    <row r="69" spans="1:6" ht="10.050000000000001" customHeight="1">
      <c r="A69" s="2" t="s">
        <v>7</v>
      </c>
      <c r="B69" s="2" t="s">
        <v>11</v>
      </c>
      <c r="C69" s="10" t="s">
        <v>128</v>
      </c>
      <c r="D69" s="2" t="s">
        <v>129</v>
      </c>
      <c r="E69" s="21"/>
      <c r="F69" s="21"/>
    </row>
    <row r="70" spans="1:6" ht="10.050000000000001" customHeight="1">
      <c r="A70" s="2" t="s">
        <v>7</v>
      </c>
      <c r="B70" s="2" t="s">
        <v>11</v>
      </c>
      <c r="C70" s="10" t="s">
        <v>130</v>
      </c>
      <c r="D70" s="2" t="s">
        <v>131</v>
      </c>
      <c r="E70" s="21"/>
      <c r="F70" s="21"/>
    </row>
    <row r="71" spans="1:6" ht="10.050000000000001" customHeight="1">
      <c r="A71" s="2" t="s">
        <v>7</v>
      </c>
      <c r="B71" s="2" t="s">
        <v>11</v>
      </c>
      <c r="C71" s="10" t="s">
        <v>132</v>
      </c>
      <c r="D71" s="2" t="s">
        <v>133</v>
      </c>
      <c r="E71" s="21"/>
      <c r="F71" s="21"/>
    </row>
    <row r="72" spans="1:6" ht="10.050000000000001" customHeight="1">
      <c r="A72" s="2" t="s">
        <v>7</v>
      </c>
      <c r="B72" s="2" t="s">
        <v>11</v>
      </c>
      <c r="C72" s="10" t="s">
        <v>134</v>
      </c>
      <c r="D72" s="2" t="s">
        <v>135</v>
      </c>
      <c r="E72" s="21"/>
      <c r="F72" s="21"/>
    </row>
    <row r="73" spans="1:6" ht="10.050000000000001" customHeight="1">
      <c r="A73" s="2" t="s">
        <v>7</v>
      </c>
      <c r="B73" s="2" t="s">
        <v>11</v>
      </c>
      <c r="C73" s="10" t="s">
        <v>136</v>
      </c>
      <c r="D73" s="2" t="s">
        <v>137</v>
      </c>
      <c r="E73" s="21"/>
      <c r="F73" s="21"/>
    </row>
    <row r="74" spans="1:6" ht="10.050000000000001" customHeight="1">
      <c r="A74" s="2" t="s">
        <v>7</v>
      </c>
      <c r="B74" s="2" t="s">
        <v>11</v>
      </c>
      <c r="C74" s="10" t="s">
        <v>138</v>
      </c>
      <c r="D74" s="2" t="s">
        <v>139</v>
      </c>
      <c r="E74" s="21"/>
      <c r="F74" s="21"/>
    </row>
    <row r="75" spans="1:6" ht="10.050000000000001" customHeight="1">
      <c r="A75" s="2" t="s">
        <v>7</v>
      </c>
      <c r="B75" s="2" t="s">
        <v>11</v>
      </c>
      <c r="C75" s="10" t="s">
        <v>140</v>
      </c>
      <c r="D75" s="2" t="s">
        <v>141</v>
      </c>
      <c r="E75" s="21"/>
      <c r="F75" s="21"/>
    </row>
    <row r="76" spans="1:6" ht="10.050000000000001" customHeight="1">
      <c r="A76" s="2" t="s">
        <v>7</v>
      </c>
      <c r="B76" s="2" t="s">
        <v>11</v>
      </c>
      <c r="C76" s="10" t="s">
        <v>142</v>
      </c>
      <c r="D76" s="2" t="s">
        <v>143</v>
      </c>
      <c r="E76" s="21"/>
      <c r="F76" s="21"/>
    </row>
    <row r="77" spans="1:6" ht="10.050000000000001" customHeight="1">
      <c r="A77" s="2" t="s">
        <v>7</v>
      </c>
      <c r="B77" s="2" t="s">
        <v>11</v>
      </c>
      <c r="C77" s="10" t="s">
        <v>144</v>
      </c>
      <c r="D77" s="2" t="s">
        <v>145</v>
      </c>
      <c r="E77" s="21"/>
      <c r="F77" s="21"/>
    </row>
    <row r="78" spans="1:6" ht="10.050000000000001" customHeight="1">
      <c r="A78" s="2" t="s">
        <v>7</v>
      </c>
      <c r="B78" s="2" t="s">
        <v>11</v>
      </c>
      <c r="C78" s="10" t="s">
        <v>146</v>
      </c>
      <c r="D78" s="2" t="s">
        <v>147</v>
      </c>
      <c r="E78" s="21"/>
      <c r="F78" s="21"/>
    </row>
    <row r="79" spans="1:6" ht="10.050000000000001" customHeight="1">
      <c r="A79" s="2" t="s">
        <v>7</v>
      </c>
      <c r="B79" s="2" t="s">
        <v>11</v>
      </c>
      <c r="C79" s="10" t="s">
        <v>148</v>
      </c>
      <c r="D79" s="2" t="s">
        <v>149</v>
      </c>
      <c r="E79" s="21"/>
      <c r="F79" s="21"/>
    </row>
    <row r="80" spans="1:6" ht="10.050000000000001" customHeight="1">
      <c r="A80" s="3" t="s">
        <v>7</v>
      </c>
      <c r="B80" s="3" t="s">
        <v>8</v>
      </c>
      <c r="C80" s="9" t="s">
        <v>150</v>
      </c>
      <c r="D80" s="3" t="s">
        <v>151</v>
      </c>
      <c r="E80" s="20">
        <f>SUM(E81:E83)</f>
        <v>0</v>
      </c>
      <c r="F80" s="20">
        <f>SUM(F81:F83)</f>
        <v>0</v>
      </c>
    </row>
    <row r="81" spans="1:6" ht="10.050000000000001" customHeight="1">
      <c r="A81" s="2" t="s">
        <v>7</v>
      </c>
      <c r="B81" s="2" t="s">
        <v>11</v>
      </c>
      <c r="C81" s="10" t="s">
        <v>152</v>
      </c>
      <c r="D81" s="2" t="s">
        <v>153</v>
      </c>
      <c r="E81" s="21"/>
      <c r="F81" s="21"/>
    </row>
    <row r="82" spans="1:6" ht="10.050000000000001" customHeight="1">
      <c r="A82" s="2" t="s">
        <v>7</v>
      </c>
      <c r="B82" s="2" t="s">
        <v>11</v>
      </c>
      <c r="C82" s="10" t="s">
        <v>154</v>
      </c>
      <c r="D82" s="2" t="s">
        <v>155</v>
      </c>
      <c r="E82" s="21"/>
      <c r="F82" s="21"/>
    </row>
    <row r="83" spans="1:6" ht="10.050000000000001" customHeight="1">
      <c r="A83" s="2" t="s">
        <v>7</v>
      </c>
      <c r="B83" s="2" t="s">
        <v>11</v>
      </c>
      <c r="C83" s="10" t="s">
        <v>156</v>
      </c>
      <c r="D83" s="2" t="s">
        <v>157</v>
      </c>
      <c r="E83" s="21"/>
      <c r="F83" s="21"/>
    </row>
    <row r="84" spans="1:6" ht="10.050000000000001" customHeight="1">
      <c r="A84" s="3" t="s">
        <v>7</v>
      </c>
      <c r="B84" s="3" t="s">
        <v>8</v>
      </c>
      <c r="C84" s="9" t="s">
        <v>158</v>
      </c>
      <c r="D84" s="3" t="s">
        <v>159</v>
      </c>
      <c r="E84" s="20">
        <f>SUM(E85:E88)</f>
        <v>1340000</v>
      </c>
      <c r="F84" s="20">
        <f>SUM(F85:F88)</f>
        <v>1171433.82</v>
      </c>
    </row>
    <row r="85" spans="1:6" ht="10.050000000000001" customHeight="1">
      <c r="A85" s="2" t="s">
        <v>7</v>
      </c>
      <c r="B85" s="2" t="s">
        <v>11</v>
      </c>
      <c r="C85" s="10" t="s">
        <v>160</v>
      </c>
      <c r="D85" s="2" t="s">
        <v>161</v>
      </c>
      <c r="E85" s="21"/>
      <c r="F85" s="21"/>
    </row>
    <row r="86" spans="1:6" ht="10.050000000000001" customHeight="1">
      <c r="A86" s="2" t="s">
        <v>7</v>
      </c>
      <c r="B86" s="2" t="s">
        <v>11</v>
      </c>
      <c r="C86" s="10" t="s">
        <v>162</v>
      </c>
      <c r="D86" s="2" t="s">
        <v>163</v>
      </c>
      <c r="E86" s="21"/>
      <c r="F86" s="21"/>
    </row>
    <row r="87" spans="1:6" ht="10.050000000000001" customHeight="1">
      <c r="A87" s="2" t="s">
        <v>7</v>
      </c>
      <c r="B87" s="2" t="s">
        <v>11</v>
      </c>
      <c r="C87" s="10" t="s">
        <v>164</v>
      </c>
      <c r="D87" s="2" t="s">
        <v>165</v>
      </c>
      <c r="E87" s="21"/>
      <c r="F87" s="21"/>
    </row>
    <row r="88" spans="1:6" ht="10.050000000000001" customHeight="1">
      <c r="A88" s="2" t="s">
        <v>7</v>
      </c>
      <c r="B88" s="2" t="s">
        <v>11</v>
      </c>
      <c r="C88" s="10" t="s">
        <v>680</v>
      </c>
      <c r="D88" s="2" t="s">
        <v>166</v>
      </c>
      <c r="E88" s="21">
        <v>1340000</v>
      </c>
      <c r="F88" s="21">
        <v>1171433.82</v>
      </c>
    </row>
    <row r="89" spans="1:6" ht="10.050000000000001" customHeight="1">
      <c r="A89" s="4" t="s">
        <v>3</v>
      </c>
      <c r="B89" s="4" t="s">
        <v>4</v>
      </c>
      <c r="C89" s="8" t="s">
        <v>167</v>
      </c>
      <c r="D89" s="4" t="s">
        <v>168</v>
      </c>
      <c r="E89" s="19">
        <f>+E90+E95+E106+E122</f>
        <v>0</v>
      </c>
      <c r="F89" s="19">
        <f>+F90+F95+F106+F122</f>
        <v>0</v>
      </c>
    </row>
    <row r="90" spans="1:6" ht="10.050000000000001" customHeight="1">
      <c r="A90" s="3" t="s">
        <v>7</v>
      </c>
      <c r="B90" s="3" t="s">
        <v>8</v>
      </c>
      <c r="C90" s="9" t="s">
        <v>169</v>
      </c>
      <c r="D90" s="3" t="s">
        <v>170</v>
      </c>
      <c r="E90" s="20">
        <f>SUM(E91:E94)</f>
        <v>0</v>
      </c>
      <c r="F90" s="20">
        <f>SUM(F91:F94)</f>
        <v>0</v>
      </c>
    </row>
    <row r="91" spans="1:6" ht="10.050000000000001" customHeight="1">
      <c r="A91" s="2" t="s">
        <v>7</v>
      </c>
      <c r="B91" s="2" t="s">
        <v>11</v>
      </c>
      <c r="C91" s="10" t="s">
        <v>171</v>
      </c>
      <c r="D91" s="2" t="s">
        <v>172</v>
      </c>
      <c r="E91" s="21"/>
      <c r="F91" s="21"/>
    </row>
    <row r="92" spans="1:6" ht="10.050000000000001" customHeight="1">
      <c r="A92" s="2" t="s">
        <v>7</v>
      </c>
      <c r="B92" s="2" t="s">
        <v>11</v>
      </c>
      <c r="C92" s="10" t="s">
        <v>173</v>
      </c>
      <c r="D92" s="2" t="s">
        <v>174</v>
      </c>
      <c r="E92" s="21"/>
      <c r="F92" s="21"/>
    </row>
    <row r="93" spans="1:6" ht="10.050000000000001" customHeight="1">
      <c r="A93" s="2" t="s">
        <v>7</v>
      </c>
      <c r="B93" s="2" t="s">
        <v>11</v>
      </c>
      <c r="C93" s="10" t="s">
        <v>175</v>
      </c>
      <c r="D93" s="2" t="s">
        <v>176</v>
      </c>
      <c r="E93" s="21"/>
      <c r="F93" s="21"/>
    </row>
    <row r="94" spans="1:6" ht="10.050000000000001" customHeight="1">
      <c r="A94" s="2" t="s">
        <v>7</v>
      </c>
      <c r="B94" s="2" t="s">
        <v>11</v>
      </c>
      <c r="C94" s="7" t="s">
        <v>177</v>
      </c>
      <c r="D94" s="2" t="s">
        <v>178</v>
      </c>
      <c r="E94" s="21"/>
      <c r="F94" s="21"/>
    </row>
    <row r="95" spans="1:6" ht="10.050000000000001" customHeight="1">
      <c r="A95" s="3" t="s">
        <v>7</v>
      </c>
      <c r="B95" s="3" t="s">
        <v>8</v>
      </c>
      <c r="C95" s="9" t="s">
        <v>179</v>
      </c>
      <c r="D95" s="3" t="s">
        <v>180</v>
      </c>
      <c r="E95" s="20">
        <f>SUM(E96:E105)</f>
        <v>0</v>
      </c>
      <c r="F95" s="20">
        <f>SUM(F96:F105)</f>
        <v>0</v>
      </c>
    </row>
    <row r="96" spans="1:6" ht="10.050000000000001" customHeight="1">
      <c r="A96" s="2" t="s">
        <v>7</v>
      </c>
      <c r="B96" s="2" t="s">
        <v>11</v>
      </c>
      <c r="C96" s="10" t="s">
        <v>181</v>
      </c>
      <c r="D96" s="2" t="s">
        <v>182</v>
      </c>
      <c r="E96" s="21"/>
      <c r="F96" s="21"/>
    </row>
    <row r="97" spans="1:6" ht="10.050000000000001" customHeight="1">
      <c r="A97" s="2" t="s">
        <v>7</v>
      </c>
      <c r="B97" s="2" t="s">
        <v>11</v>
      </c>
      <c r="C97" s="10" t="s">
        <v>183</v>
      </c>
      <c r="D97" s="2" t="s">
        <v>184</v>
      </c>
      <c r="E97" s="21"/>
      <c r="F97" s="21"/>
    </row>
    <row r="98" spans="1:6" ht="10.050000000000001" customHeight="1">
      <c r="A98" s="2" t="s">
        <v>7</v>
      </c>
      <c r="B98" s="2" t="s">
        <v>11</v>
      </c>
      <c r="C98" s="10" t="s">
        <v>185</v>
      </c>
      <c r="D98" s="2" t="s">
        <v>186</v>
      </c>
      <c r="E98" s="21"/>
      <c r="F98" s="21"/>
    </row>
    <row r="99" spans="1:6" ht="10.050000000000001" customHeight="1">
      <c r="A99" s="2" t="s">
        <v>7</v>
      </c>
      <c r="B99" s="2" t="s">
        <v>11</v>
      </c>
      <c r="C99" s="10" t="s">
        <v>187</v>
      </c>
      <c r="D99" s="2" t="s">
        <v>188</v>
      </c>
      <c r="E99" s="21"/>
      <c r="F99" s="21"/>
    </row>
    <row r="100" spans="1:6" ht="10.050000000000001" customHeight="1">
      <c r="A100" s="2" t="s">
        <v>7</v>
      </c>
      <c r="B100" s="2" t="s">
        <v>11</v>
      </c>
      <c r="C100" s="10" t="s">
        <v>189</v>
      </c>
      <c r="D100" s="2" t="s">
        <v>190</v>
      </c>
      <c r="E100" s="21"/>
      <c r="F100" s="21"/>
    </row>
    <row r="101" spans="1:6" ht="10.050000000000001" customHeight="1">
      <c r="A101" s="2" t="s">
        <v>7</v>
      </c>
      <c r="B101" s="2" t="s">
        <v>11</v>
      </c>
      <c r="C101" s="10" t="s">
        <v>191</v>
      </c>
      <c r="D101" s="2" t="s">
        <v>192</v>
      </c>
      <c r="E101" s="21"/>
      <c r="F101" s="21"/>
    </row>
    <row r="102" spans="1:6" ht="10.050000000000001" customHeight="1">
      <c r="A102" s="2" t="s">
        <v>7</v>
      </c>
      <c r="B102" s="2" t="s">
        <v>11</v>
      </c>
      <c r="C102" s="10" t="s">
        <v>193</v>
      </c>
      <c r="D102" s="2" t="s">
        <v>194</v>
      </c>
      <c r="E102" s="21"/>
      <c r="F102" s="21"/>
    </row>
    <row r="103" spans="1:6" ht="10.050000000000001" customHeight="1">
      <c r="A103" s="2" t="s">
        <v>7</v>
      </c>
      <c r="B103" s="2" t="s">
        <v>11</v>
      </c>
      <c r="C103" s="10" t="s">
        <v>195</v>
      </c>
      <c r="D103" s="2" t="s">
        <v>196</v>
      </c>
      <c r="E103" s="21"/>
      <c r="F103" s="21"/>
    </row>
    <row r="104" spans="1:6" ht="10.050000000000001" customHeight="1">
      <c r="A104" s="2" t="s">
        <v>7</v>
      </c>
      <c r="B104" s="2" t="s">
        <v>11</v>
      </c>
      <c r="C104" s="10" t="s">
        <v>197</v>
      </c>
      <c r="D104" s="2" t="s">
        <v>198</v>
      </c>
      <c r="E104" s="21"/>
      <c r="F104" s="21"/>
    </row>
    <row r="105" spans="1:6" ht="10.050000000000001" customHeight="1">
      <c r="A105" s="2" t="s">
        <v>7</v>
      </c>
      <c r="B105" s="2" t="s">
        <v>11</v>
      </c>
      <c r="C105" s="10" t="s">
        <v>199</v>
      </c>
      <c r="D105" s="2" t="s">
        <v>200</v>
      </c>
      <c r="E105" s="21"/>
      <c r="F105" s="21"/>
    </row>
    <row r="106" spans="1:6" ht="10.050000000000001" customHeight="1">
      <c r="A106" s="3" t="s">
        <v>7</v>
      </c>
      <c r="B106" s="3" t="s">
        <v>8</v>
      </c>
      <c r="C106" s="13" t="s">
        <v>201</v>
      </c>
      <c r="D106" s="3" t="s">
        <v>202</v>
      </c>
      <c r="E106" s="20">
        <f>SUM(E107:E121)</f>
        <v>0</v>
      </c>
      <c r="F106" s="20">
        <f>SUM(F107:F121)</f>
        <v>0</v>
      </c>
    </row>
    <row r="107" spans="1:6" ht="10.050000000000001" customHeight="1">
      <c r="A107" s="2" t="s">
        <v>7</v>
      </c>
      <c r="B107" s="2" t="s">
        <v>11</v>
      </c>
      <c r="C107" s="7" t="s">
        <v>203</v>
      </c>
      <c r="D107" s="2" t="s">
        <v>204</v>
      </c>
      <c r="E107" s="21"/>
      <c r="F107" s="21"/>
    </row>
    <row r="108" spans="1:6" ht="10.050000000000001" customHeight="1">
      <c r="A108" s="2" t="s">
        <v>7</v>
      </c>
      <c r="B108" s="2" t="s">
        <v>11</v>
      </c>
      <c r="C108" s="7" t="s">
        <v>205</v>
      </c>
      <c r="D108" s="2" t="s">
        <v>206</v>
      </c>
      <c r="E108" s="21"/>
      <c r="F108" s="21"/>
    </row>
    <row r="109" spans="1:6" ht="10.050000000000001" customHeight="1">
      <c r="A109" s="2" t="s">
        <v>7</v>
      </c>
      <c r="B109" s="2" t="s">
        <v>11</v>
      </c>
      <c r="C109" s="7" t="s">
        <v>207</v>
      </c>
      <c r="D109" s="2" t="s">
        <v>208</v>
      </c>
      <c r="E109" s="21"/>
      <c r="F109" s="21"/>
    </row>
    <row r="110" spans="1:6" ht="10.050000000000001" customHeight="1">
      <c r="A110" s="2" t="s">
        <v>7</v>
      </c>
      <c r="B110" s="2" t="s">
        <v>11</v>
      </c>
      <c r="C110" s="7" t="s">
        <v>209</v>
      </c>
      <c r="D110" s="2" t="s">
        <v>210</v>
      </c>
      <c r="E110" s="21"/>
      <c r="F110" s="21"/>
    </row>
    <row r="111" spans="1:6" ht="10.050000000000001" customHeight="1">
      <c r="A111" s="2" t="s">
        <v>7</v>
      </c>
      <c r="B111" s="2" t="s">
        <v>11</v>
      </c>
      <c r="C111" s="7" t="s">
        <v>211</v>
      </c>
      <c r="D111" s="2" t="s">
        <v>212</v>
      </c>
      <c r="E111" s="21"/>
      <c r="F111" s="21"/>
    </row>
    <row r="112" spans="1:6" ht="10.050000000000001" customHeight="1">
      <c r="A112" s="2" t="s">
        <v>7</v>
      </c>
      <c r="B112" s="2" t="s">
        <v>11</v>
      </c>
      <c r="C112" s="7" t="s">
        <v>213</v>
      </c>
      <c r="D112" s="2" t="s">
        <v>214</v>
      </c>
      <c r="E112" s="21"/>
      <c r="F112" s="21"/>
    </row>
    <row r="113" spans="1:6" ht="10.050000000000001" customHeight="1">
      <c r="A113" s="2" t="s">
        <v>7</v>
      </c>
      <c r="B113" s="2" t="s">
        <v>11</v>
      </c>
      <c r="C113" s="7" t="s">
        <v>215</v>
      </c>
      <c r="D113" s="2" t="s">
        <v>216</v>
      </c>
      <c r="E113" s="21"/>
      <c r="F113" s="21"/>
    </row>
    <row r="114" spans="1:6" ht="10.050000000000001" customHeight="1">
      <c r="A114" s="2" t="s">
        <v>7</v>
      </c>
      <c r="B114" s="2" t="s">
        <v>11</v>
      </c>
      <c r="C114" s="7" t="s">
        <v>217</v>
      </c>
      <c r="D114" s="2" t="s">
        <v>218</v>
      </c>
      <c r="E114" s="21"/>
      <c r="F114" s="21"/>
    </row>
    <row r="115" spans="1:6" ht="10.050000000000001" customHeight="1">
      <c r="A115" s="2" t="s">
        <v>7</v>
      </c>
      <c r="B115" s="2" t="s">
        <v>11</v>
      </c>
      <c r="C115" s="7" t="s">
        <v>219</v>
      </c>
      <c r="D115" s="2" t="s">
        <v>220</v>
      </c>
      <c r="E115" s="21"/>
      <c r="F115" s="21"/>
    </row>
    <row r="116" spans="1:6" ht="10.050000000000001" customHeight="1">
      <c r="A116" s="2" t="s">
        <v>7</v>
      </c>
      <c r="B116" s="2" t="s">
        <v>11</v>
      </c>
      <c r="C116" s="7" t="s">
        <v>221</v>
      </c>
      <c r="D116" s="2" t="s">
        <v>222</v>
      </c>
      <c r="E116" s="21"/>
      <c r="F116" s="21"/>
    </row>
    <row r="117" spans="1:6" ht="10.050000000000001" customHeight="1">
      <c r="A117" s="2" t="s">
        <v>7</v>
      </c>
      <c r="B117" s="2" t="s">
        <v>11</v>
      </c>
      <c r="C117" s="10" t="s">
        <v>223</v>
      </c>
      <c r="D117" s="2" t="s">
        <v>224</v>
      </c>
      <c r="E117" s="21"/>
      <c r="F117" s="21"/>
    </row>
    <row r="118" spans="1:6" ht="10.050000000000001" customHeight="1">
      <c r="A118" s="2" t="s">
        <v>7</v>
      </c>
      <c r="B118" s="2" t="s">
        <v>11</v>
      </c>
      <c r="C118" s="10" t="s">
        <v>225</v>
      </c>
      <c r="D118" s="2" t="s">
        <v>226</v>
      </c>
      <c r="E118" s="21"/>
      <c r="F118" s="21"/>
    </row>
    <row r="119" spans="1:6" ht="10.050000000000001" customHeight="1">
      <c r="A119" s="2" t="s">
        <v>7</v>
      </c>
      <c r="B119" s="2" t="s">
        <v>11</v>
      </c>
      <c r="C119" s="10" t="s">
        <v>227</v>
      </c>
      <c r="D119" s="2" t="s">
        <v>228</v>
      </c>
      <c r="E119" s="21"/>
      <c r="F119" s="21"/>
    </row>
    <row r="120" spans="1:6" ht="10.050000000000001" customHeight="1">
      <c r="A120" s="2" t="s">
        <v>7</v>
      </c>
      <c r="B120" s="2" t="s">
        <v>11</v>
      </c>
      <c r="C120" s="10" t="s">
        <v>229</v>
      </c>
      <c r="D120" s="2" t="s">
        <v>230</v>
      </c>
      <c r="E120" s="21"/>
      <c r="F120" s="21"/>
    </row>
    <row r="121" spans="1:6" ht="10.050000000000001" customHeight="1">
      <c r="A121" s="2" t="s">
        <v>7</v>
      </c>
      <c r="B121" s="2" t="s">
        <v>11</v>
      </c>
      <c r="C121" s="10" t="s">
        <v>231</v>
      </c>
      <c r="D121" s="2" t="s">
        <v>232</v>
      </c>
      <c r="E121" s="21"/>
      <c r="F121" s="21"/>
    </row>
    <row r="122" spans="1:6" ht="10.050000000000001" customHeight="1">
      <c r="A122" s="3" t="s">
        <v>7</v>
      </c>
      <c r="B122" s="3" t="s">
        <v>8</v>
      </c>
      <c r="C122" s="9" t="s">
        <v>233</v>
      </c>
      <c r="D122" s="3" t="s">
        <v>234</v>
      </c>
      <c r="E122" s="20">
        <f>SUM(E123:E129)</f>
        <v>0</v>
      </c>
      <c r="F122" s="20">
        <f>SUM(F123:F129)</f>
        <v>0</v>
      </c>
    </row>
    <row r="123" spans="1:6" ht="10.050000000000001" customHeight="1">
      <c r="A123" s="2" t="s">
        <v>7</v>
      </c>
      <c r="B123" s="2" t="s">
        <v>11</v>
      </c>
      <c r="C123" s="10" t="s">
        <v>235</v>
      </c>
      <c r="D123" s="2" t="s">
        <v>236</v>
      </c>
      <c r="E123" s="21"/>
      <c r="F123" s="21"/>
    </row>
    <row r="124" spans="1:6" ht="10.050000000000001" customHeight="1">
      <c r="A124" s="2" t="s">
        <v>7</v>
      </c>
      <c r="B124" s="2" t="s">
        <v>11</v>
      </c>
      <c r="C124" s="10" t="s">
        <v>237</v>
      </c>
      <c r="D124" s="2" t="s">
        <v>238</v>
      </c>
      <c r="E124" s="21"/>
      <c r="F124" s="21"/>
    </row>
    <row r="125" spans="1:6" ht="10.050000000000001" customHeight="1">
      <c r="A125" s="2" t="s">
        <v>7</v>
      </c>
      <c r="B125" s="2" t="s">
        <v>11</v>
      </c>
      <c r="C125" s="10" t="s">
        <v>239</v>
      </c>
      <c r="D125" s="2" t="s">
        <v>240</v>
      </c>
      <c r="E125" s="21"/>
      <c r="F125" s="21"/>
    </row>
    <row r="126" spans="1:6" ht="10.050000000000001" customHeight="1">
      <c r="A126" s="2" t="s">
        <v>7</v>
      </c>
      <c r="B126" s="2" t="s">
        <v>11</v>
      </c>
      <c r="C126" s="10" t="s">
        <v>241</v>
      </c>
      <c r="D126" s="2" t="s">
        <v>242</v>
      </c>
      <c r="E126" s="21"/>
      <c r="F126" s="21"/>
    </row>
    <row r="127" spans="1:6" ht="10.050000000000001" customHeight="1">
      <c r="A127" s="2" t="s">
        <v>7</v>
      </c>
      <c r="B127" s="2" t="s">
        <v>11</v>
      </c>
      <c r="C127" s="10" t="s">
        <v>243</v>
      </c>
      <c r="D127" s="2" t="s">
        <v>244</v>
      </c>
      <c r="E127" s="21"/>
      <c r="F127" s="21"/>
    </row>
    <row r="128" spans="1:6" ht="10.050000000000001" customHeight="1">
      <c r="A128" s="2" t="s">
        <v>7</v>
      </c>
      <c r="B128" s="2" t="s">
        <v>11</v>
      </c>
      <c r="C128" s="10" t="s">
        <v>245</v>
      </c>
      <c r="D128" s="2" t="s">
        <v>246</v>
      </c>
      <c r="E128" s="21"/>
      <c r="F128" s="21"/>
    </row>
    <row r="129" spans="1:6" ht="10.050000000000001" customHeight="1">
      <c r="A129" s="2" t="s">
        <v>7</v>
      </c>
      <c r="B129" s="2" t="s">
        <v>11</v>
      </c>
      <c r="C129" s="10" t="s">
        <v>247</v>
      </c>
      <c r="D129" s="2" t="s">
        <v>248</v>
      </c>
      <c r="E129" s="21"/>
      <c r="F129" s="21"/>
    </row>
    <row r="130" spans="1:6" ht="10.050000000000001" customHeight="1">
      <c r="A130" s="4" t="s">
        <v>3</v>
      </c>
      <c r="B130" s="4" t="s">
        <v>4</v>
      </c>
      <c r="C130" s="8" t="s">
        <v>249</v>
      </c>
      <c r="D130" s="4" t="s">
        <v>250</v>
      </c>
      <c r="E130" s="19">
        <f>+E131+E134+E137+E141+E146</f>
        <v>0</v>
      </c>
      <c r="F130" s="19">
        <f>+F131+F134+F137+F141+F146</f>
        <v>0</v>
      </c>
    </row>
    <row r="131" spans="1:6" ht="10.050000000000001" customHeight="1">
      <c r="A131" s="3" t="s">
        <v>7</v>
      </c>
      <c r="B131" s="3" t="s">
        <v>8</v>
      </c>
      <c r="C131" s="9" t="s">
        <v>251</v>
      </c>
      <c r="D131" s="3" t="s">
        <v>252</v>
      </c>
      <c r="E131" s="20">
        <f>SUM(E132:E133)</f>
        <v>0</v>
      </c>
      <c r="F131" s="20">
        <f>SUM(F132:F133)</f>
        <v>0</v>
      </c>
    </row>
    <row r="132" spans="1:6" ht="10.050000000000001" customHeight="1">
      <c r="A132" s="2" t="s">
        <v>7</v>
      </c>
      <c r="B132" s="2" t="s">
        <v>11</v>
      </c>
      <c r="C132" s="10" t="s">
        <v>253</v>
      </c>
      <c r="D132" s="2" t="s">
        <v>254</v>
      </c>
      <c r="E132" s="21"/>
      <c r="F132" s="21"/>
    </row>
    <row r="133" spans="1:6" ht="10.050000000000001" customHeight="1">
      <c r="A133" s="2" t="s">
        <v>7</v>
      </c>
      <c r="B133" s="2" t="s">
        <v>11</v>
      </c>
      <c r="C133" s="7" t="s">
        <v>255</v>
      </c>
      <c r="D133" s="2" t="s">
        <v>256</v>
      </c>
      <c r="E133" s="21"/>
      <c r="F133" s="21"/>
    </row>
    <row r="134" spans="1:6" ht="10.050000000000001" customHeight="1">
      <c r="A134" s="3" t="s">
        <v>7</v>
      </c>
      <c r="B134" s="3" t="s">
        <v>8</v>
      </c>
      <c r="C134" s="9" t="s">
        <v>257</v>
      </c>
      <c r="D134" s="3" t="s">
        <v>258</v>
      </c>
      <c r="E134" s="20">
        <f>SUM(E135:E136)</f>
        <v>0</v>
      </c>
      <c r="F134" s="20">
        <f>SUM(F135:F136)</f>
        <v>0</v>
      </c>
    </row>
    <row r="135" spans="1:6" ht="10.050000000000001" customHeight="1">
      <c r="A135" s="2" t="s">
        <v>7</v>
      </c>
      <c r="B135" s="2" t="s">
        <v>11</v>
      </c>
      <c r="C135" s="10" t="s">
        <v>259</v>
      </c>
      <c r="D135" s="2" t="s">
        <v>260</v>
      </c>
      <c r="E135" s="21"/>
      <c r="F135" s="21"/>
    </row>
    <row r="136" spans="1:6" ht="10.050000000000001" customHeight="1">
      <c r="A136" s="2" t="s">
        <v>7</v>
      </c>
      <c r="B136" s="2" t="s">
        <v>11</v>
      </c>
      <c r="C136" s="10" t="s">
        <v>261</v>
      </c>
      <c r="D136" s="2" t="s">
        <v>262</v>
      </c>
      <c r="E136" s="21"/>
      <c r="F136" s="21"/>
    </row>
    <row r="137" spans="1:6" ht="10.050000000000001" customHeight="1">
      <c r="A137" s="3" t="s">
        <v>7</v>
      </c>
      <c r="B137" s="3" t="s">
        <v>8</v>
      </c>
      <c r="C137" s="9" t="s">
        <v>263</v>
      </c>
      <c r="D137" s="3" t="s">
        <v>264</v>
      </c>
      <c r="E137" s="20">
        <f>SUM(E138:E140)</f>
        <v>0</v>
      </c>
      <c r="F137" s="20">
        <f>SUM(F138:F140)</f>
        <v>0</v>
      </c>
    </row>
    <row r="138" spans="1:6" ht="10.050000000000001" customHeight="1">
      <c r="A138" s="2" t="s">
        <v>7</v>
      </c>
      <c r="B138" s="2" t="s">
        <v>11</v>
      </c>
      <c r="C138" s="10" t="s">
        <v>265</v>
      </c>
      <c r="D138" s="2" t="s">
        <v>266</v>
      </c>
      <c r="E138" s="21"/>
      <c r="F138" s="21"/>
    </row>
    <row r="139" spans="1:6" ht="10.050000000000001" customHeight="1">
      <c r="A139" s="2" t="s">
        <v>7</v>
      </c>
      <c r="B139" s="2" t="s">
        <v>11</v>
      </c>
      <c r="C139" s="10" t="s">
        <v>267</v>
      </c>
      <c r="D139" s="2" t="s">
        <v>268</v>
      </c>
      <c r="E139" s="21"/>
      <c r="F139" s="21"/>
    </row>
    <row r="140" spans="1:6" ht="10.050000000000001" customHeight="1">
      <c r="A140" s="2" t="s">
        <v>7</v>
      </c>
      <c r="B140" s="2" t="s">
        <v>11</v>
      </c>
      <c r="C140" s="10" t="s">
        <v>269</v>
      </c>
      <c r="D140" s="2" t="s">
        <v>270</v>
      </c>
      <c r="E140" s="21"/>
      <c r="F140" s="21"/>
    </row>
    <row r="141" spans="1:6" ht="10.050000000000001" customHeight="1">
      <c r="A141" s="3" t="s">
        <v>7</v>
      </c>
      <c r="B141" s="3" t="s">
        <v>8</v>
      </c>
      <c r="C141" s="9" t="s">
        <v>271</v>
      </c>
      <c r="D141" s="3" t="s">
        <v>272</v>
      </c>
      <c r="E141" s="20">
        <f>SUM(E142:E145)</f>
        <v>0</v>
      </c>
      <c r="F141" s="20">
        <f>SUM(F142:F145)</f>
        <v>0</v>
      </c>
    </row>
    <row r="142" spans="1:6" ht="10.050000000000001" customHeight="1">
      <c r="A142" s="2" t="s">
        <v>7</v>
      </c>
      <c r="B142" s="2" t="s">
        <v>11</v>
      </c>
      <c r="C142" s="7" t="s">
        <v>273</v>
      </c>
      <c r="D142" s="2" t="s">
        <v>274</v>
      </c>
      <c r="E142" s="21"/>
      <c r="F142" s="21"/>
    </row>
    <row r="143" spans="1:6" ht="10.050000000000001" customHeight="1">
      <c r="A143" s="2" t="s">
        <v>7</v>
      </c>
      <c r="B143" s="2" t="s">
        <v>11</v>
      </c>
      <c r="C143" s="7" t="s">
        <v>275</v>
      </c>
      <c r="D143" s="2" t="s">
        <v>276</v>
      </c>
      <c r="E143" s="21"/>
      <c r="F143" s="21"/>
    </row>
    <row r="144" spans="1:6" ht="10.050000000000001" customHeight="1">
      <c r="A144" s="2" t="s">
        <v>7</v>
      </c>
      <c r="B144" s="2" t="s">
        <v>11</v>
      </c>
      <c r="C144" s="7" t="s">
        <v>277</v>
      </c>
      <c r="D144" s="2" t="s">
        <v>278</v>
      </c>
      <c r="E144" s="21"/>
      <c r="F144" s="21"/>
    </row>
    <row r="145" spans="1:6" ht="10.050000000000001" customHeight="1">
      <c r="A145" s="2" t="s">
        <v>7</v>
      </c>
      <c r="B145" s="2" t="s">
        <v>11</v>
      </c>
      <c r="C145" s="7" t="s">
        <v>279</v>
      </c>
      <c r="D145" s="2" t="s">
        <v>280</v>
      </c>
      <c r="E145" s="21"/>
      <c r="F145" s="21"/>
    </row>
    <row r="146" spans="1:6" ht="10.050000000000001" customHeight="1">
      <c r="A146" s="3" t="s">
        <v>7</v>
      </c>
      <c r="B146" s="3" t="s">
        <v>8</v>
      </c>
      <c r="C146" s="9" t="s">
        <v>281</v>
      </c>
      <c r="D146" s="3" t="s">
        <v>282</v>
      </c>
      <c r="E146" s="20">
        <f>SUM(E147:E148)</f>
        <v>0</v>
      </c>
      <c r="F146" s="20">
        <f>SUM(F147:F148)</f>
        <v>0</v>
      </c>
    </row>
    <row r="147" spans="1:6" ht="10.050000000000001" customHeight="1">
      <c r="A147" s="2" t="s">
        <v>7</v>
      </c>
      <c r="B147" s="2" t="s">
        <v>11</v>
      </c>
      <c r="C147" s="10" t="s">
        <v>283</v>
      </c>
      <c r="D147" s="2" t="s">
        <v>284</v>
      </c>
      <c r="E147" s="21"/>
      <c r="F147" s="21"/>
    </row>
    <row r="148" spans="1:6" ht="10.050000000000001" customHeight="1">
      <c r="A148" s="2" t="s">
        <v>7</v>
      </c>
      <c r="B148" s="2" t="s">
        <v>11</v>
      </c>
      <c r="C148" s="10" t="s">
        <v>285</v>
      </c>
      <c r="D148" s="2" t="s">
        <v>286</v>
      </c>
      <c r="E148" s="21"/>
      <c r="F148" s="21"/>
    </row>
    <row r="149" spans="1:6" ht="10.050000000000001" customHeight="1">
      <c r="A149" s="4" t="s">
        <v>3</v>
      </c>
      <c r="B149" s="4" t="s">
        <v>4</v>
      </c>
      <c r="C149" s="8" t="s">
        <v>287</v>
      </c>
      <c r="D149" s="4" t="s">
        <v>288</v>
      </c>
      <c r="E149" s="19">
        <f>+E150</f>
        <v>0</v>
      </c>
      <c r="F149" s="19">
        <f>+F150</f>
        <v>0</v>
      </c>
    </row>
    <row r="150" spans="1:6" ht="10.050000000000001" customHeight="1">
      <c r="A150" s="3" t="s">
        <v>7</v>
      </c>
      <c r="B150" s="3" t="s">
        <v>8</v>
      </c>
      <c r="C150" s="9" t="s">
        <v>289</v>
      </c>
      <c r="D150" s="3" t="s">
        <v>290</v>
      </c>
      <c r="E150" s="20">
        <f>+E151</f>
        <v>0</v>
      </c>
      <c r="F150" s="20">
        <f>+F151</f>
        <v>0</v>
      </c>
    </row>
    <row r="151" spans="1:6" ht="10.050000000000001" customHeight="1">
      <c r="A151" s="2" t="s">
        <v>7</v>
      </c>
      <c r="B151" s="2" t="s">
        <v>11</v>
      </c>
      <c r="C151" s="10" t="s">
        <v>289</v>
      </c>
      <c r="D151" s="2" t="s">
        <v>291</v>
      </c>
      <c r="E151" s="21"/>
      <c r="F151" s="21"/>
    </row>
    <row r="152" spans="1:6" ht="10.050000000000001" customHeight="1">
      <c r="A152" s="4" t="s">
        <v>3</v>
      </c>
      <c r="B152" s="4" t="s">
        <v>4</v>
      </c>
      <c r="C152" s="8" t="s">
        <v>292</v>
      </c>
      <c r="D152" s="4" t="s">
        <v>293</v>
      </c>
      <c r="E152" s="19">
        <f>+E153</f>
        <v>0</v>
      </c>
      <c r="F152" s="19">
        <f>+F153</f>
        <v>0</v>
      </c>
    </row>
    <row r="153" spans="1:6" ht="10.050000000000001" customHeight="1">
      <c r="A153" s="3" t="s">
        <v>7</v>
      </c>
      <c r="B153" s="3" t="s">
        <v>8</v>
      </c>
      <c r="C153" s="9" t="s">
        <v>294</v>
      </c>
      <c r="D153" s="3" t="s">
        <v>295</v>
      </c>
      <c r="E153" s="20">
        <f>+E154</f>
        <v>0</v>
      </c>
      <c r="F153" s="20">
        <f>+F154</f>
        <v>0</v>
      </c>
    </row>
    <row r="154" spans="1:6" ht="10.050000000000001" customHeight="1">
      <c r="A154" s="2" t="s">
        <v>7</v>
      </c>
      <c r="B154" s="2" t="s">
        <v>11</v>
      </c>
      <c r="C154" s="10" t="s">
        <v>294</v>
      </c>
      <c r="D154" s="2" t="s">
        <v>296</v>
      </c>
      <c r="E154" s="21"/>
      <c r="F154" s="21"/>
    </row>
    <row r="155" spans="1:6" ht="10.050000000000001" customHeight="1">
      <c r="A155" s="4" t="s">
        <v>3</v>
      </c>
      <c r="B155" s="4" t="s">
        <v>4</v>
      </c>
      <c r="C155" s="8" t="s">
        <v>297</v>
      </c>
      <c r="D155" s="4" t="s">
        <v>298</v>
      </c>
      <c r="E155" s="19">
        <f>+E156+E162</f>
        <v>29321000</v>
      </c>
      <c r="F155" s="19">
        <f>+F156+F162</f>
        <v>29321000</v>
      </c>
    </row>
    <row r="156" spans="1:6" ht="10.050000000000001" customHeight="1">
      <c r="A156" s="3" t="s">
        <v>7</v>
      </c>
      <c r="B156" s="3" t="s">
        <v>8</v>
      </c>
      <c r="C156" s="9" t="s">
        <v>299</v>
      </c>
      <c r="D156" s="3" t="s">
        <v>300</v>
      </c>
      <c r="E156" s="20">
        <f>SUM(E157:E161)</f>
        <v>25571000</v>
      </c>
      <c r="F156" s="20">
        <f>SUM(F157:F161)</f>
        <v>25571000</v>
      </c>
    </row>
    <row r="157" spans="1:6" ht="10.050000000000001" customHeight="1">
      <c r="A157" s="2" t="s">
        <v>7</v>
      </c>
      <c r="B157" s="2" t="s">
        <v>11</v>
      </c>
      <c r="C157" s="10" t="s">
        <v>301</v>
      </c>
      <c r="D157" s="2" t="s">
        <v>302</v>
      </c>
      <c r="E157" s="21">
        <v>16000000</v>
      </c>
      <c r="F157" s="21">
        <v>16000000</v>
      </c>
    </row>
    <row r="158" spans="1:6" ht="10.050000000000001" customHeight="1">
      <c r="A158" s="2" t="s">
        <v>7</v>
      </c>
      <c r="B158" s="2" t="s">
        <v>11</v>
      </c>
      <c r="C158" s="10" t="s">
        <v>303</v>
      </c>
      <c r="D158" s="2" t="s">
        <v>304</v>
      </c>
      <c r="E158" s="21">
        <v>7500000</v>
      </c>
      <c r="F158" s="21">
        <v>7500000</v>
      </c>
    </row>
    <row r="159" spans="1:6" ht="10.050000000000001" customHeight="1">
      <c r="A159" s="2" t="s">
        <v>7</v>
      </c>
      <c r="B159" s="2" t="s">
        <v>11</v>
      </c>
      <c r="C159" s="10" t="s">
        <v>305</v>
      </c>
      <c r="D159" s="2" t="s">
        <v>306</v>
      </c>
      <c r="E159" s="21"/>
      <c r="F159" s="21"/>
    </row>
    <row r="160" spans="1:6" ht="10.050000000000001" customHeight="1">
      <c r="A160" s="2" t="s">
        <v>7</v>
      </c>
      <c r="B160" s="2" t="s">
        <v>11</v>
      </c>
      <c r="C160" s="10" t="s">
        <v>307</v>
      </c>
      <c r="D160" s="2" t="s">
        <v>308</v>
      </c>
      <c r="E160" s="21"/>
      <c r="F160" s="21"/>
    </row>
    <row r="161" spans="1:10" ht="10.050000000000001" customHeight="1">
      <c r="A161" s="2" t="s">
        <v>7</v>
      </c>
      <c r="B161" s="2" t="s">
        <v>11</v>
      </c>
      <c r="C161" s="10" t="s">
        <v>309</v>
      </c>
      <c r="D161" s="2" t="s">
        <v>310</v>
      </c>
      <c r="E161" s="21">
        <v>2071000</v>
      </c>
      <c r="F161" s="21">
        <v>2071000</v>
      </c>
    </row>
    <row r="162" spans="1:10" ht="10.050000000000001" customHeight="1">
      <c r="A162" s="3" t="s">
        <v>7</v>
      </c>
      <c r="B162" s="3" t="s">
        <v>8</v>
      </c>
      <c r="C162" s="9" t="s">
        <v>311</v>
      </c>
      <c r="D162" s="3" t="s">
        <v>312</v>
      </c>
      <c r="E162" s="20">
        <f>SUM(E163:E168)</f>
        <v>3750000</v>
      </c>
      <c r="F162" s="20">
        <f>SUM(F163:F168)</f>
        <v>3750000</v>
      </c>
    </row>
    <row r="163" spans="1:10" ht="10.050000000000001" customHeight="1">
      <c r="A163" s="2" t="s">
        <v>7</v>
      </c>
      <c r="B163" s="2" t="s">
        <v>11</v>
      </c>
      <c r="C163" s="10" t="s">
        <v>313</v>
      </c>
      <c r="D163" s="2" t="s">
        <v>314</v>
      </c>
      <c r="E163" s="21"/>
      <c r="F163" s="21"/>
    </row>
    <row r="164" spans="1:10" ht="10.050000000000001" customHeight="1">
      <c r="A164" s="2" t="s">
        <v>7</v>
      </c>
      <c r="B164" s="2" t="s">
        <v>11</v>
      </c>
      <c r="C164" s="10" t="s">
        <v>315</v>
      </c>
      <c r="D164" s="2" t="s">
        <v>316</v>
      </c>
      <c r="E164" s="21"/>
      <c r="F164" s="21"/>
    </row>
    <row r="165" spans="1:10" ht="10.050000000000001" customHeight="1">
      <c r="A165" s="2" t="s">
        <v>7</v>
      </c>
      <c r="B165" s="2" t="s">
        <v>11</v>
      </c>
      <c r="C165" s="10" t="s">
        <v>317</v>
      </c>
      <c r="D165" s="2" t="s">
        <v>318</v>
      </c>
      <c r="E165" s="21"/>
      <c r="F165" s="21"/>
    </row>
    <row r="166" spans="1:10" ht="10.050000000000001" customHeight="1">
      <c r="A166" s="2" t="s">
        <v>7</v>
      </c>
      <c r="B166" s="2" t="s">
        <v>11</v>
      </c>
      <c r="C166" s="10" t="s">
        <v>319</v>
      </c>
      <c r="D166" s="2" t="s">
        <v>320</v>
      </c>
      <c r="E166" s="21"/>
      <c r="F166" s="21"/>
    </row>
    <row r="167" spans="1:10" ht="10.050000000000001" customHeight="1">
      <c r="A167" s="2" t="s">
        <v>7</v>
      </c>
      <c r="B167" s="2" t="s">
        <v>11</v>
      </c>
      <c r="C167" s="10" t="s">
        <v>321</v>
      </c>
      <c r="D167" s="2" t="s">
        <v>322</v>
      </c>
      <c r="E167" s="21">
        <v>2750000</v>
      </c>
      <c r="F167" s="21">
        <v>2750000</v>
      </c>
    </row>
    <row r="168" spans="1:10" ht="10.050000000000001" customHeight="1">
      <c r="A168" s="2" t="s">
        <v>7</v>
      </c>
      <c r="B168" s="2" t="s">
        <v>11</v>
      </c>
      <c r="C168" s="10" t="s">
        <v>323</v>
      </c>
      <c r="D168" s="2" t="s">
        <v>324</v>
      </c>
      <c r="E168" s="21">
        <v>1000000</v>
      </c>
      <c r="F168" s="21">
        <v>1000000</v>
      </c>
    </row>
    <row r="169" spans="1:10" ht="10.050000000000001" customHeight="1">
      <c r="A169" s="11"/>
      <c r="B169" s="11"/>
      <c r="C169" s="15" t="s">
        <v>666</v>
      </c>
      <c r="D169" s="16"/>
      <c r="E169" s="22">
        <f>+E8+E20+E27+E50+E89+E130+E149+E152+E155</f>
        <v>126553120.96000001</v>
      </c>
      <c r="F169" s="22">
        <f>+F8+F20+F27+F50+F89+F130+F149+F152+F155</f>
        <v>119231145.66999999</v>
      </c>
    </row>
    <row r="170" spans="1:10" ht="10.050000000000001" customHeight="1">
      <c r="A170" s="11"/>
      <c r="B170" s="11"/>
      <c r="C170" s="14" t="s">
        <v>325</v>
      </c>
      <c r="D170" s="11"/>
      <c r="E170" s="23">
        <v>623781.87</v>
      </c>
      <c r="F170" s="23">
        <v>7000000</v>
      </c>
    </row>
    <row r="171" spans="1:10" ht="10.050000000000001" customHeight="1">
      <c r="A171" s="11"/>
      <c r="B171" s="11"/>
      <c r="C171" s="15" t="s">
        <v>667</v>
      </c>
      <c r="D171" s="16"/>
      <c r="E171" s="22">
        <f>+E169+E170</f>
        <v>127176902.83000001</v>
      </c>
      <c r="F171" s="22">
        <f>+F169+F170</f>
        <v>126231145.66999999</v>
      </c>
    </row>
    <row r="172" spans="1:10" ht="21" customHeight="1">
      <c r="A172" s="1"/>
      <c r="B172" s="1"/>
      <c r="C172" s="1"/>
      <c r="D172" s="1"/>
      <c r="E172" s="30"/>
      <c r="F172" s="30"/>
    </row>
    <row r="173" spans="1:10" ht="13.8">
      <c r="A173" s="5" t="s">
        <v>662</v>
      </c>
    </row>
    <row r="174" spans="1:10" s="27" customFormat="1" ht="13.2" customHeight="1">
      <c r="A174" s="40" t="s">
        <v>0</v>
      </c>
      <c r="B174" s="40"/>
      <c r="C174" s="24" t="s">
        <v>663</v>
      </c>
      <c r="D174" s="25" t="s">
        <v>1</v>
      </c>
      <c r="E174" s="26" t="s">
        <v>2</v>
      </c>
      <c r="F174" s="26" t="s">
        <v>665</v>
      </c>
    </row>
    <row r="175" spans="1:10" ht="10.050000000000001" customHeight="1">
      <c r="A175" s="4" t="s">
        <v>326</v>
      </c>
      <c r="B175" s="4" t="s">
        <v>4</v>
      </c>
      <c r="C175" s="8" t="s">
        <v>327</v>
      </c>
      <c r="D175" s="4" t="s">
        <v>328</v>
      </c>
      <c r="E175" s="19">
        <f>+E176+E179+E181+E184+E190+E194+E196+E203+E207+E212</f>
        <v>95737310.939999998</v>
      </c>
      <c r="F175" s="19">
        <f>+F176+F179+F181+F184+F190+F194+F196+F203+F207+F212</f>
        <v>94967494.549999997</v>
      </c>
      <c r="I175" s="26"/>
      <c r="J175" s="26"/>
    </row>
    <row r="176" spans="1:10" ht="10.050000000000001" customHeight="1">
      <c r="A176" s="3" t="s">
        <v>329</v>
      </c>
      <c r="B176" s="3" t="s">
        <v>8</v>
      </c>
      <c r="C176" s="9" t="s">
        <v>330</v>
      </c>
      <c r="D176" s="3" t="s">
        <v>331</v>
      </c>
      <c r="E176" s="20">
        <f>SUM(E177:E178)</f>
        <v>70543457.459999993</v>
      </c>
      <c r="F176" s="20">
        <f>SUM(F177:F178)</f>
        <v>72746043.950000003</v>
      </c>
    </row>
    <row r="177" spans="1:6" ht="10.050000000000001" customHeight="1">
      <c r="A177" s="2" t="s">
        <v>329</v>
      </c>
      <c r="B177" s="2" t="s">
        <v>11</v>
      </c>
      <c r="C177" s="10" t="s">
        <v>332</v>
      </c>
      <c r="D177" s="2" t="s">
        <v>333</v>
      </c>
      <c r="E177" s="21">
        <v>55559410.68</v>
      </c>
      <c r="F177" s="21">
        <v>58929388.979999997</v>
      </c>
    </row>
    <row r="178" spans="1:6" ht="10.050000000000001" customHeight="1">
      <c r="A178" s="2" t="s">
        <v>329</v>
      </c>
      <c r="B178" s="2" t="s">
        <v>11</v>
      </c>
      <c r="C178" s="10" t="s">
        <v>334</v>
      </c>
      <c r="D178" s="2" t="s">
        <v>335</v>
      </c>
      <c r="E178" s="21">
        <v>14984046.779999999</v>
      </c>
      <c r="F178" s="21">
        <v>13816654.970000001</v>
      </c>
    </row>
    <row r="179" spans="1:6" ht="10.050000000000001" customHeight="1">
      <c r="A179" s="3" t="s">
        <v>329</v>
      </c>
      <c r="B179" s="3" t="s">
        <v>8</v>
      </c>
      <c r="C179" s="9" t="s">
        <v>336</v>
      </c>
      <c r="D179" s="3" t="s">
        <v>337</v>
      </c>
      <c r="E179" s="20">
        <f>+E180</f>
        <v>5284000</v>
      </c>
      <c r="F179" s="20">
        <f>+F180</f>
        <v>2730000</v>
      </c>
    </row>
    <row r="180" spans="1:6" ht="10.050000000000001" customHeight="1">
      <c r="A180" s="2" t="s">
        <v>329</v>
      </c>
      <c r="B180" s="2" t="s">
        <v>11</v>
      </c>
      <c r="C180" s="10" t="s">
        <v>338</v>
      </c>
      <c r="D180" s="2" t="s">
        <v>339</v>
      </c>
      <c r="E180" s="21">
        <v>5284000</v>
      </c>
      <c r="F180" s="21">
        <v>2730000</v>
      </c>
    </row>
    <row r="181" spans="1:6" ht="10.050000000000001" customHeight="1">
      <c r="A181" s="3" t="s">
        <v>329</v>
      </c>
      <c r="B181" s="3" t="s">
        <v>8</v>
      </c>
      <c r="C181" s="9" t="s">
        <v>340</v>
      </c>
      <c r="D181" s="3" t="s">
        <v>341</v>
      </c>
      <c r="E181" s="20">
        <f>SUM(E182:E183)</f>
        <v>17945222.469999999</v>
      </c>
      <c r="F181" s="20">
        <f>SUM(F182:F183)</f>
        <v>18303406.91</v>
      </c>
    </row>
    <row r="182" spans="1:6" ht="10.050000000000001" customHeight="1">
      <c r="A182" s="2" t="s">
        <v>329</v>
      </c>
      <c r="B182" s="2" t="s">
        <v>11</v>
      </c>
      <c r="C182" s="10" t="s">
        <v>342</v>
      </c>
      <c r="D182" s="2" t="s">
        <v>343</v>
      </c>
      <c r="E182" s="21">
        <v>730709.18</v>
      </c>
      <c r="F182" s="21">
        <v>430854.59</v>
      </c>
    </row>
    <row r="183" spans="1:6" ht="10.050000000000001" customHeight="1">
      <c r="A183" s="2" t="s">
        <v>329</v>
      </c>
      <c r="B183" s="2" t="s">
        <v>11</v>
      </c>
      <c r="C183" s="10" t="s">
        <v>344</v>
      </c>
      <c r="D183" s="2" t="s">
        <v>345</v>
      </c>
      <c r="E183" s="21">
        <v>17214513.289999999</v>
      </c>
      <c r="F183" s="21">
        <v>17872552.32</v>
      </c>
    </row>
    <row r="184" spans="1:6" ht="10.050000000000001" customHeight="1">
      <c r="A184" s="3" t="s">
        <v>329</v>
      </c>
      <c r="B184" s="3" t="s">
        <v>8</v>
      </c>
      <c r="C184" s="9" t="s">
        <v>34</v>
      </c>
      <c r="D184" s="3" t="s">
        <v>346</v>
      </c>
      <c r="E184" s="20">
        <f>SUM(E185:E189)</f>
        <v>0</v>
      </c>
      <c r="F184" s="20">
        <f>SUM(F185:F189)</f>
        <v>29176.31</v>
      </c>
    </row>
    <row r="185" spans="1:6" ht="10.050000000000001" customHeight="1">
      <c r="A185" s="2" t="s">
        <v>329</v>
      </c>
      <c r="B185" s="2" t="s">
        <v>11</v>
      </c>
      <c r="C185" s="10" t="s">
        <v>347</v>
      </c>
      <c r="D185" s="2" t="s">
        <v>348</v>
      </c>
      <c r="E185" s="21">
        <v>0</v>
      </c>
      <c r="F185" s="21">
        <v>29176.31</v>
      </c>
    </row>
    <row r="186" spans="1:6" ht="10.050000000000001" customHeight="1">
      <c r="A186" s="2" t="s">
        <v>329</v>
      </c>
      <c r="B186" s="2" t="s">
        <v>11</v>
      </c>
      <c r="C186" s="10" t="s">
        <v>349</v>
      </c>
      <c r="D186" s="2" t="s">
        <v>350</v>
      </c>
      <c r="E186" s="21"/>
      <c r="F186" s="21"/>
    </row>
    <row r="187" spans="1:6" ht="10.050000000000001" customHeight="1">
      <c r="A187" s="2" t="s">
        <v>329</v>
      </c>
      <c r="B187" s="2" t="s">
        <v>11</v>
      </c>
      <c r="C187" s="10" t="s">
        <v>351</v>
      </c>
      <c r="D187" s="2" t="s">
        <v>352</v>
      </c>
      <c r="E187" s="21"/>
      <c r="F187" s="21"/>
    </row>
    <row r="188" spans="1:6" ht="10.050000000000001" customHeight="1">
      <c r="A188" s="2" t="s">
        <v>329</v>
      </c>
      <c r="B188" s="2" t="s">
        <v>11</v>
      </c>
      <c r="C188" s="10" t="s">
        <v>353</v>
      </c>
      <c r="D188" s="2" t="s">
        <v>354</v>
      </c>
      <c r="E188" s="21"/>
      <c r="F188" s="21"/>
    </row>
    <row r="189" spans="1:6" ht="10.050000000000001" customHeight="1">
      <c r="A189" s="2" t="s">
        <v>329</v>
      </c>
      <c r="B189" s="2" t="s">
        <v>11</v>
      </c>
      <c r="C189" s="10" t="s">
        <v>355</v>
      </c>
      <c r="D189" s="2" t="s">
        <v>356</v>
      </c>
      <c r="E189" s="21"/>
      <c r="F189" s="21"/>
    </row>
    <row r="190" spans="1:6" ht="10.050000000000001" customHeight="1">
      <c r="A190" s="3" t="s">
        <v>329</v>
      </c>
      <c r="B190" s="3" t="s">
        <v>8</v>
      </c>
      <c r="C190" s="9" t="s">
        <v>357</v>
      </c>
      <c r="D190" s="3" t="s">
        <v>358</v>
      </c>
      <c r="E190" s="20">
        <f>SUM(E191:E193)</f>
        <v>0</v>
      </c>
      <c r="F190" s="20">
        <f>SUM(F191:F193)</f>
        <v>0</v>
      </c>
    </row>
    <row r="191" spans="1:6" ht="10.050000000000001" customHeight="1">
      <c r="A191" s="2" t="s">
        <v>329</v>
      </c>
      <c r="B191" s="2" t="s">
        <v>11</v>
      </c>
      <c r="C191" s="10" t="s">
        <v>359</v>
      </c>
      <c r="D191" s="2" t="s">
        <v>360</v>
      </c>
      <c r="E191" s="21"/>
      <c r="F191" s="21"/>
    </row>
    <row r="192" spans="1:6" ht="10.050000000000001" customHeight="1">
      <c r="A192" s="2" t="s">
        <v>329</v>
      </c>
      <c r="B192" s="2" t="s">
        <v>11</v>
      </c>
      <c r="C192" s="10" t="s">
        <v>361</v>
      </c>
      <c r="D192" s="2" t="s">
        <v>362</v>
      </c>
      <c r="E192" s="21"/>
      <c r="F192" s="21"/>
    </row>
    <row r="193" spans="1:6" ht="10.050000000000001" customHeight="1">
      <c r="A193" s="2" t="s">
        <v>329</v>
      </c>
      <c r="B193" s="2" t="s">
        <v>11</v>
      </c>
      <c r="C193" s="10" t="s">
        <v>363</v>
      </c>
      <c r="D193" s="2" t="s">
        <v>364</v>
      </c>
      <c r="E193" s="21"/>
      <c r="F193" s="21"/>
    </row>
    <row r="194" spans="1:6" ht="10.050000000000001" customHeight="1">
      <c r="A194" s="3" t="s">
        <v>329</v>
      </c>
      <c r="B194" s="3" t="s">
        <v>8</v>
      </c>
      <c r="C194" s="9" t="s">
        <v>26</v>
      </c>
      <c r="D194" s="3" t="s">
        <v>365</v>
      </c>
      <c r="E194" s="20">
        <f>+E195</f>
        <v>0</v>
      </c>
      <c r="F194" s="20">
        <f>+F195</f>
        <v>0</v>
      </c>
    </row>
    <row r="195" spans="1:6" ht="10.050000000000001" customHeight="1">
      <c r="A195" s="2" t="s">
        <v>329</v>
      </c>
      <c r="B195" s="2" t="s">
        <v>11</v>
      </c>
      <c r="C195" s="10" t="s">
        <v>26</v>
      </c>
      <c r="D195" s="2" t="s">
        <v>366</v>
      </c>
      <c r="E195" s="21"/>
      <c r="F195" s="21"/>
    </row>
    <row r="196" spans="1:6" ht="10.050000000000001" customHeight="1">
      <c r="A196" s="3" t="s">
        <v>329</v>
      </c>
      <c r="B196" s="3" t="s">
        <v>8</v>
      </c>
      <c r="C196" s="9" t="s">
        <v>367</v>
      </c>
      <c r="D196" s="3" t="s">
        <v>368</v>
      </c>
      <c r="E196" s="20">
        <f>SUM(E197:E202)</f>
        <v>0</v>
      </c>
      <c r="F196" s="20">
        <f>SUM(F197:F202)</f>
        <v>0</v>
      </c>
    </row>
    <row r="197" spans="1:6" ht="10.050000000000001" customHeight="1">
      <c r="A197" s="2" t="s">
        <v>329</v>
      </c>
      <c r="B197" s="2" t="s">
        <v>11</v>
      </c>
      <c r="C197" s="10" t="s">
        <v>369</v>
      </c>
      <c r="D197" s="2" t="s">
        <v>370</v>
      </c>
      <c r="E197" s="21"/>
      <c r="F197" s="21"/>
    </row>
    <row r="198" spans="1:6" ht="10.050000000000001" customHeight="1">
      <c r="A198" s="2" t="s">
        <v>329</v>
      </c>
      <c r="B198" s="2" t="s">
        <v>11</v>
      </c>
      <c r="C198" s="7" t="s">
        <v>371</v>
      </c>
      <c r="D198" s="2" t="s">
        <v>372</v>
      </c>
      <c r="E198" s="21"/>
      <c r="F198" s="21"/>
    </row>
    <row r="199" spans="1:6" ht="10.050000000000001" customHeight="1">
      <c r="A199" s="2" t="s">
        <v>329</v>
      </c>
      <c r="B199" s="2" t="s">
        <v>11</v>
      </c>
      <c r="C199" s="10" t="s">
        <v>373</v>
      </c>
      <c r="D199" s="2" t="s">
        <v>374</v>
      </c>
      <c r="E199" s="21"/>
      <c r="F199" s="21"/>
    </row>
    <row r="200" spans="1:6" ht="10.050000000000001" customHeight="1">
      <c r="A200" s="2" t="s">
        <v>329</v>
      </c>
      <c r="B200" s="2" t="s">
        <v>11</v>
      </c>
      <c r="C200" s="10" t="s">
        <v>375</v>
      </c>
      <c r="D200" s="2" t="s">
        <v>376</v>
      </c>
      <c r="E200" s="21"/>
      <c r="F200" s="21"/>
    </row>
    <row r="201" spans="1:6" ht="10.050000000000001" customHeight="1">
      <c r="A201" s="2" t="s">
        <v>329</v>
      </c>
      <c r="B201" s="2" t="s">
        <v>11</v>
      </c>
      <c r="C201" s="10" t="s">
        <v>377</v>
      </c>
      <c r="D201" s="2" t="s">
        <v>378</v>
      </c>
      <c r="E201" s="21"/>
      <c r="F201" s="21"/>
    </row>
    <row r="202" spans="1:6" ht="10.050000000000001" customHeight="1">
      <c r="A202" s="2" t="s">
        <v>329</v>
      </c>
      <c r="B202" s="2" t="s">
        <v>11</v>
      </c>
      <c r="C202" s="10" t="s">
        <v>379</v>
      </c>
      <c r="D202" s="2" t="s">
        <v>380</v>
      </c>
      <c r="E202" s="21"/>
      <c r="F202" s="21"/>
    </row>
    <row r="203" spans="1:6" ht="10.050000000000001" customHeight="1">
      <c r="A203" s="3" t="s">
        <v>329</v>
      </c>
      <c r="B203" s="3" t="s">
        <v>8</v>
      </c>
      <c r="C203" s="9" t="s">
        <v>381</v>
      </c>
      <c r="D203" s="3" t="s">
        <v>382</v>
      </c>
      <c r="E203" s="20">
        <f>SUM(E204:E206)</f>
        <v>0</v>
      </c>
      <c r="F203" s="20">
        <f>SUM(F204:F206)</f>
        <v>0</v>
      </c>
    </row>
    <row r="204" spans="1:6" ht="10.050000000000001" customHeight="1">
      <c r="A204" s="2" t="s">
        <v>329</v>
      </c>
      <c r="B204" s="2" t="s">
        <v>11</v>
      </c>
      <c r="C204" s="10" t="s">
        <v>383</v>
      </c>
      <c r="D204" s="2" t="s">
        <v>384</v>
      </c>
      <c r="E204" s="21"/>
      <c r="F204" s="21"/>
    </row>
    <row r="205" spans="1:6" ht="10.050000000000001" customHeight="1">
      <c r="A205" s="2" t="s">
        <v>329</v>
      </c>
      <c r="B205" s="2" t="s">
        <v>11</v>
      </c>
      <c r="C205" s="10" t="s">
        <v>385</v>
      </c>
      <c r="D205" s="2" t="s">
        <v>386</v>
      </c>
      <c r="E205" s="21"/>
      <c r="F205" s="21"/>
    </row>
    <row r="206" spans="1:6" ht="10.050000000000001" customHeight="1">
      <c r="A206" s="2" t="s">
        <v>329</v>
      </c>
      <c r="B206" s="2" t="s">
        <v>11</v>
      </c>
      <c r="C206" s="10" t="s">
        <v>387</v>
      </c>
      <c r="D206" s="2" t="s">
        <v>388</v>
      </c>
      <c r="E206" s="21"/>
      <c r="F206" s="21"/>
    </row>
    <row r="207" spans="1:6" ht="10.050000000000001" customHeight="1">
      <c r="A207" s="3" t="s">
        <v>329</v>
      </c>
      <c r="B207" s="3" t="s">
        <v>8</v>
      </c>
      <c r="C207" s="9" t="s">
        <v>389</v>
      </c>
      <c r="D207" s="3" t="s">
        <v>390</v>
      </c>
      <c r="E207" s="20">
        <f>SUM(E208:E211)</f>
        <v>0</v>
      </c>
      <c r="F207" s="20">
        <f>SUM(F208:F211)</f>
        <v>30500</v>
      </c>
    </row>
    <row r="208" spans="1:6" ht="10.050000000000001" customHeight="1">
      <c r="A208" s="2" t="s">
        <v>329</v>
      </c>
      <c r="B208" s="2" t="s">
        <v>11</v>
      </c>
      <c r="C208" s="10" t="s">
        <v>391</v>
      </c>
      <c r="D208" s="2" t="s">
        <v>392</v>
      </c>
      <c r="E208" s="21">
        <v>0</v>
      </c>
      <c r="F208" s="21">
        <v>28000</v>
      </c>
    </row>
    <row r="209" spans="1:6" ht="10.050000000000001" customHeight="1">
      <c r="A209" s="2" t="s">
        <v>329</v>
      </c>
      <c r="B209" s="2" t="s">
        <v>11</v>
      </c>
      <c r="C209" s="10" t="s">
        <v>393</v>
      </c>
      <c r="D209" s="2" t="s">
        <v>394</v>
      </c>
      <c r="E209" s="21"/>
      <c r="F209" s="21"/>
    </row>
    <row r="210" spans="1:6" ht="10.050000000000001" customHeight="1">
      <c r="A210" s="2" t="s">
        <v>329</v>
      </c>
      <c r="B210" s="2" t="s">
        <v>11</v>
      </c>
      <c r="C210" s="10" t="s">
        <v>395</v>
      </c>
      <c r="D210" s="2" t="s">
        <v>396</v>
      </c>
      <c r="E210" s="21"/>
      <c r="F210" s="21"/>
    </row>
    <row r="211" spans="1:6" ht="10.050000000000001" customHeight="1">
      <c r="A211" s="2" t="s">
        <v>329</v>
      </c>
      <c r="B211" s="2" t="s">
        <v>11</v>
      </c>
      <c r="C211" s="10" t="s">
        <v>397</v>
      </c>
      <c r="D211" s="2" t="s">
        <v>398</v>
      </c>
      <c r="E211" s="21">
        <v>0</v>
      </c>
      <c r="F211" s="21">
        <v>2500</v>
      </c>
    </row>
    <row r="212" spans="1:6" ht="10.050000000000001" customHeight="1">
      <c r="A212" s="3" t="s">
        <v>329</v>
      </c>
      <c r="B212" s="3" t="s">
        <v>8</v>
      </c>
      <c r="C212" s="9" t="s">
        <v>399</v>
      </c>
      <c r="D212" s="3" t="s">
        <v>400</v>
      </c>
      <c r="E212" s="20">
        <f>SUM(E213:E218)</f>
        <v>1964631.01</v>
      </c>
      <c r="F212" s="20">
        <f>SUM(F213:F218)</f>
        <v>1128367.3799999999</v>
      </c>
    </row>
    <row r="213" spans="1:6" ht="10.050000000000001" customHeight="1">
      <c r="A213" s="2" t="s">
        <v>329</v>
      </c>
      <c r="B213" s="2" t="s">
        <v>11</v>
      </c>
      <c r="C213" s="10" t="s">
        <v>401</v>
      </c>
      <c r="D213" s="2" t="s">
        <v>402</v>
      </c>
      <c r="E213" s="21">
        <v>802927.26</v>
      </c>
      <c r="F213" s="21">
        <v>176463.63</v>
      </c>
    </row>
    <row r="214" spans="1:6" ht="10.050000000000001" customHeight="1">
      <c r="A214" s="2" t="s">
        <v>329</v>
      </c>
      <c r="B214" s="2" t="s">
        <v>11</v>
      </c>
      <c r="C214" s="10" t="s">
        <v>403</v>
      </c>
      <c r="D214" s="2" t="s">
        <v>404</v>
      </c>
      <c r="E214" s="21"/>
      <c r="F214" s="21"/>
    </row>
    <row r="215" spans="1:6" ht="10.050000000000001" customHeight="1">
      <c r="A215" s="2" t="s">
        <v>329</v>
      </c>
      <c r="B215" s="2" t="s">
        <v>11</v>
      </c>
      <c r="C215" s="10" t="s">
        <v>405</v>
      </c>
      <c r="D215" s="2" t="s">
        <v>406</v>
      </c>
      <c r="E215" s="21"/>
      <c r="F215" s="21"/>
    </row>
    <row r="216" spans="1:6" ht="10.050000000000001" customHeight="1">
      <c r="A216" s="2" t="s">
        <v>329</v>
      </c>
      <c r="B216" s="2" t="s">
        <v>11</v>
      </c>
      <c r="C216" s="10" t="s">
        <v>407</v>
      </c>
      <c r="D216" s="2" t="s">
        <v>408</v>
      </c>
      <c r="E216" s="21">
        <v>200000</v>
      </c>
      <c r="F216" s="21">
        <v>101200</v>
      </c>
    </row>
    <row r="217" spans="1:6" ht="10.050000000000001" customHeight="1">
      <c r="A217" s="2" t="s">
        <v>329</v>
      </c>
      <c r="B217" s="2" t="s">
        <v>11</v>
      </c>
      <c r="C217" s="10" t="s">
        <v>409</v>
      </c>
      <c r="D217" s="2" t="s">
        <v>410</v>
      </c>
      <c r="E217" s="21">
        <v>15000</v>
      </c>
      <c r="F217" s="21">
        <v>89000</v>
      </c>
    </row>
    <row r="218" spans="1:6" ht="10.050000000000001" customHeight="1">
      <c r="A218" s="2" t="s">
        <v>329</v>
      </c>
      <c r="B218" s="2" t="s">
        <v>11</v>
      </c>
      <c r="C218" s="10" t="s">
        <v>668</v>
      </c>
      <c r="D218" s="2" t="s">
        <v>411</v>
      </c>
      <c r="E218" s="21">
        <v>946703.75</v>
      </c>
      <c r="F218" s="21">
        <v>761703.75</v>
      </c>
    </row>
    <row r="219" spans="1:6" ht="10.050000000000001" customHeight="1">
      <c r="A219" s="4" t="s">
        <v>326</v>
      </c>
      <c r="B219" s="4" t="s">
        <v>4</v>
      </c>
      <c r="C219" s="8" t="s">
        <v>412</v>
      </c>
      <c r="D219" s="4" t="s">
        <v>413</v>
      </c>
      <c r="E219" s="19">
        <f>+E220+E223+E230+E236+E262</f>
        <v>2118591.8899999997</v>
      </c>
      <c r="F219" s="19">
        <f>+F220+F223+F230+F236+F262</f>
        <v>1942651.12</v>
      </c>
    </row>
    <row r="220" spans="1:6" ht="10.050000000000001" customHeight="1">
      <c r="A220" s="3" t="s">
        <v>329</v>
      </c>
      <c r="B220" s="3" t="s">
        <v>8</v>
      </c>
      <c r="C220" s="9" t="s">
        <v>414</v>
      </c>
      <c r="D220" s="3" t="s">
        <v>415</v>
      </c>
      <c r="E220" s="20">
        <f>SUM(E221:E222)</f>
        <v>0</v>
      </c>
      <c r="F220" s="20">
        <f>SUM(F221:F222)</f>
        <v>0</v>
      </c>
    </row>
    <row r="221" spans="1:6" ht="10.050000000000001" customHeight="1">
      <c r="A221" s="2" t="s">
        <v>329</v>
      </c>
      <c r="B221" s="2" t="s">
        <v>11</v>
      </c>
      <c r="C221" s="10" t="s">
        <v>414</v>
      </c>
      <c r="D221" s="2" t="s">
        <v>416</v>
      </c>
      <c r="E221" s="21"/>
      <c r="F221" s="21"/>
    </row>
    <row r="222" spans="1:6" ht="10.050000000000001" customHeight="1">
      <c r="A222" s="2" t="s">
        <v>329</v>
      </c>
      <c r="B222" s="2" t="s">
        <v>11</v>
      </c>
      <c r="C222" s="10" t="s">
        <v>417</v>
      </c>
      <c r="D222" s="2" t="s">
        <v>418</v>
      </c>
      <c r="E222" s="21"/>
      <c r="F222" s="21"/>
    </row>
    <row r="223" spans="1:6" ht="10.050000000000001" customHeight="1">
      <c r="A223" s="3" t="s">
        <v>329</v>
      </c>
      <c r="B223" s="3" t="s">
        <v>8</v>
      </c>
      <c r="C223" s="9" t="s">
        <v>419</v>
      </c>
      <c r="D223" s="3" t="s">
        <v>420</v>
      </c>
      <c r="E223" s="20">
        <f>SUM(E224:E229)</f>
        <v>888068.21</v>
      </c>
      <c r="F223" s="20">
        <f>SUM(F224:F229)</f>
        <v>716184.11</v>
      </c>
    </row>
    <row r="224" spans="1:6" ht="10.050000000000001" customHeight="1">
      <c r="A224" s="2" t="s">
        <v>329</v>
      </c>
      <c r="B224" s="2" t="s">
        <v>11</v>
      </c>
      <c r="C224" s="10" t="s">
        <v>421</v>
      </c>
      <c r="D224" s="2" t="s">
        <v>422</v>
      </c>
      <c r="E224" s="21">
        <v>888068.21</v>
      </c>
      <c r="F224" s="21">
        <v>694184.11</v>
      </c>
    </row>
    <row r="225" spans="1:6" ht="10.050000000000001" customHeight="1">
      <c r="A225" s="2" t="s">
        <v>329</v>
      </c>
      <c r="B225" s="2" t="s">
        <v>11</v>
      </c>
      <c r="C225" s="10" t="s">
        <v>423</v>
      </c>
      <c r="D225" s="2" t="s">
        <v>424</v>
      </c>
      <c r="E225" s="21"/>
      <c r="F225" s="21"/>
    </row>
    <row r="226" spans="1:6" ht="10.050000000000001" customHeight="1">
      <c r="A226" s="2" t="s">
        <v>329</v>
      </c>
      <c r="B226" s="2" t="s">
        <v>11</v>
      </c>
      <c r="C226" s="10" t="s">
        <v>425</v>
      </c>
      <c r="D226" s="2" t="s">
        <v>426</v>
      </c>
      <c r="E226" s="21">
        <v>0</v>
      </c>
      <c r="F226" s="21">
        <v>22000</v>
      </c>
    </row>
    <row r="227" spans="1:6" ht="10.050000000000001" customHeight="1">
      <c r="A227" s="2" t="s">
        <v>329</v>
      </c>
      <c r="B227" s="2" t="s">
        <v>11</v>
      </c>
      <c r="C227" s="10" t="s">
        <v>427</v>
      </c>
      <c r="D227" s="2" t="s">
        <v>428</v>
      </c>
      <c r="E227" s="21"/>
      <c r="F227" s="21"/>
    </row>
    <row r="228" spans="1:6" ht="10.050000000000001" customHeight="1">
      <c r="A228" s="2" t="s">
        <v>329</v>
      </c>
      <c r="B228" s="2" t="s">
        <v>11</v>
      </c>
      <c r="C228" s="10" t="s">
        <v>429</v>
      </c>
      <c r="D228" s="2" t="s">
        <v>430</v>
      </c>
      <c r="E228" s="21"/>
      <c r="F228" s="21"/>
    </row>
    <row r="229" spans="1:6" ht="10.050000000000001" customHeight="1">
      <c r="A229" s="2" t="s">
        <v>329</v>
      </c>
      <c r="B229" s="2" t="s">
        <v>11</v>
      </c>
      <c r="C229" s="10" t="s">
        <v>431</v>
      </c>
      <c r="D229" s="2" t="s">
        <v>432</v>
      </c>
      <c r="E229" s="21"/>
      <c r="F229" s="21"/>
    </row>
    <row r="230" spans="1:6" ht="10.050000000000001" customHeight="1">
      <c r="A230" s="3" t="s">
        <v>329</v>
      </c>
      <c r="B230" s="3" t="s">
        <v>8</v>
      </c>
      <c r="C230" s="9" t="s">
        <v>98</v>
      </c>
      <c r="D230" s="3" t="s">
        <v>433</v>
      </c>
      <c r="E230" s="20">
        <f>SUM(E231:E235)</f>
        <v>0</v>
      </c>
      <c r="F230" s="20">
        <f>SUM(F231:F235)</f>
        <v>0</v>
      </c>
    </row>
    <row r="231" spans="1:6" ht="10.050000000000001" customHeight="1">
      <c r="A231" s="2" t="s">
        <v>329</v>
      </c>
      <c r="B231" s="2" t="s">
        <v>11</v>
      </c>
      <c r="C231" s="10" t="s">
        <v>434</v>
      </c>
      <c r="D231" s="2" t="s">
        <v>435</v>
      </c>
      <c r="E231" s="21"/>
      <c r="F231" s="21"/>
    </row>
    <row r="232" spans="1:6" ht="10.050000000000001" customHeight="1">
      <c r="A232" s="2" t="s">
        <v>329</v>
      </c>
      <c r="B232" s="2" t="s">
        <v>11</v>
      </c>
      <c r="C232" s="10" t="s">
        <v>436</v>
      </c>
      <c r="D232" s="2" t="s">
        <v>437</v>
      </c>
      <c r="E232" s="21"/>
      <c r="F232" s="21"/>
    </row>
    <row r="233" spans="1:6" ht="10.050000000000001" customHeight="1">
      <c r="A233" s="2" t="s">
        <v>329</v>
      </c>
      <c r="B233" s="2" t="s">
        <v>11</v>
      </c>
      <c r="C233" s="10" t="s">
        <v>438</v>
      </c>
      <c r="D233" s="2" t="s">
        <v>439</v>
      </c>
      <c r="E233" s="21"/>
      <c r="F233" s="21"/>
    </row>
    <row r="234" spans="1:6" ht="10.050000000000001" customHeight="1">
      <c r="A234" s="2" t="s">
        <v>329</v>
      </c>
      <c r="B234" s="2" t="s">
        <v>11</v>
      </c>
      <c r="C234" s="10" t="s">
        <v>440</v>
      </c>
      <c r="D234" s="2" t="s">
        <v>441</v>
      </c>
      <c r="E234" s="21"/>
      <c r="F234" s="21"/>
    </row>
    <row r="235" spans="1:6" ht="10.050000000000001" customHeight="1">
      <c r="A235" s="2" t="s">
        <v>329</v>
      </c>
      <c r="B235" s="2" t="s">
        <v>11</v>
      </c>
      <c r="C235" s="10" t="s">
        <v>442</v>
      </c>
      <c r="D235" s="2" t="s">
        <v>443</v>
      </c>
      <c r="E235" s="21"/>
      <c r="F235" s="21"/>
    </row>
    <row r="236" spans="1:6" ht="10.050000000000001" customHeight="1">
      <c r="A236" s="3" t="s">
        <v>329</v>
      </c>
      <c r="B236" s="3" t="s">
        <v>8</v>
      </c>
      <c r="C236" s="9" t="s">
        <v>120</v>
      </c>
      <c r="D236" s="3" t="s">
        <v>444</v>
      </c>
      <c r="E236" s="20">
        <f>SUM(E237:E261)</f>
        <v>0</v>
      </c>
      <c r="F236" s="20">
        <f>SUM(F237:F261)</f>
        <v>0</v>
      </c>
    </row>
    <row r="237" spans="1:6" ht="10.050000000000001" customHeight="1">
      <c r="A237" s="2" t="s">
        <v>329</v>
      </c>
      <c r="B237" s="2" t="s">
        <v>11</v>
      </c>
      <c r="C237" s="10" t="s">
        <v>445</v>
      </c>
      <c r="D237" s="2" t="s">
        <v>446</v>
      </c>
      <c r="E237" s="21"/>
      <c r="F237" s="21"/>
    </row>
    <row r="238" spans="1:6" ht="10.050000000000001" customHeight="1">
      <c r="A238" s="2" t="s">
        <v>329</v>
      </c>
      <c r="B238" s="2" t="s">
        <v>11</v>
      </c>
      <c r="C238" s="10" t="s">
        <v>447</v>
      </c>
      <c r="D238" s="2" t="s">
        <v>448</v>
      </c>
      <c r="E238" s="21"/>
      <c r="F238" s="21"/>
    </row>
    <row r="239" spans="1:6" ht="10.050000000000001" customHeight="1">
      <c r="A239" s="2" t="s">
        <v>329</v>
      </c>
      <c r="B239" s="2" t="s">
        <v>11</v>
      </c>
      <c r="C239" s="10" t="s">
        <v>449</v>
      </c>
      <c r="D239" s="2" t="s">
        <v>450</v>
      </c>
      <c r="E239" s="21"/>
      <c r="F239" s="21"/>
    </row>
    <row r="240" spans="1:6" ht="10.050000000000001" customHeight="1">
      <c r="A240" s="2" t="s">
        <v>329</v>
      </c>
      <c r="B240" s="2" t="s">
        <v>11</v>
      </c>
      <c r="C240" s="10" t="s">
        <v>451</v>
      </c>
      <c r="D240" s="2" t="s">
        <v>452</v>
      </c>
      <c r="E240" s="21"/>
      <c r="F240" s="21"/>
    </row>
    <row r="241" spans="1:6" ht="10.050000000000001" customHeight="1">
      <c r="A241" s="2" t="s">
        <v>329</v>
      </c>
      <c r="B241" s="2" t="s">
        <v>11</v>
      </c>
      <c r="C241" s="10" t="s">
        <v>453</v>
      </c>
      <c r="D241" s="2" t="s">
        <v>454</v>
      </c>
      <c r="E241" s="21"/>
      <c r="F241" s="21"/>
    </row>
    <row r="242" spans="1:6" ht="10.050000000000001" customHeight="1">
      <c r="A242" s="2" t="s">
        <v>329</v>
      </c>
      <c r="B242" s="2" t="s">
        <v>11</v>
      </c>
      <c r="C242" s="10" t="s">
        <v>455</v>
      </c>
      <c r="D242" s="2" t="s">
        <v>456</v>
      </c>
      <c r="E242" s="21"/>
      <c r="F242" s="21"/>
    </row>
    <row r="243" spans="1:6" ht="10.050000000000001" customHeight="1">
      <c r="A243" s="2" t="s">
        <v>329</v>
      </c>
      <c r="B243" s="2" t="s">
        <v>11</v>
      </c>
      <c r="C243" s="10" t="s">
        <v>457</v>
      </c>
      <c r="D243" s="2" t="s">
        <v>458</v>
      </c>
      <c r="E243" s="21"/>
      <c r="F243" s="21"/>
    </row>
    <row r="244" spans="1:6" ht="10.050000000000001" customHeight="1">
      <c r="A244" s="2" t="s">
        <v>329</v>
      </c>
      <c r="B244" s="2" t="s">
        <v>11</v>
      </c>
      <c r="C244" s="10" t="s">
        <v>459</v>
      </c>
      <c r="D244" s="2" t="s">
        <v>460</v>
      </c>
      <c r="E244" s="21"/>
      <c r="F244" s="21"/>
    </row>
    <row r="245" spans="1:6" ht="10.050000000000001" customHeight="1">
      <c r="A245" s="2" t="s">
        <v>329</v>
      </c>
      <c r="B245" s="2" t="s">
        <v>11</v>
      </c>
      <c r="C245" s="10" t="s">
        <v>461</v>
      </c>
      <c r="D245" s="2" t="s">
        <v>462</v>
      </c>
      <c r="E245" s="21"/>
      <c r="F245" s="21"/>
    </row>
    <row r="246" spans="1:6" ht="10.050000000000001" customHeight="1">
      <c r="A246" s="2" t="s">
        <v>329</v>
      </c>
      <c r="B246" s="2" t="s">
        <v>11</v>
      </c>
      <c r="C246" s="10" t="s">
        <v>463</v>
      </c>
      <c r="D246" s="2" t="s">
        <v>464</v>
      </c>
      <c r="E246" s="21"/>
      <c r="F246" s="21"/>
    </row>
    <row r="247" spans="1:6" ht="10.050000000000001" customHeight="1">
      <c r="A247" s="2" t="s">
        <v>329</v>
      </c>
      <c r="B247" s="2" t="s">
        <v>11</v>
      </c>
      <c r="C247" s="10" t="s">
        <v>465</v>
      </c>
      <c r="D247" s="2" t="s">
        <v>466</v>
      </c>
      <c r="E247" s="21"/>
      <c r="F247" s="21"/>
    </row>
    <row r="248" spans="1:6" ht="10.050000000000001" customHeight="1">
      <c r="A248" s="2" t="s">
        <v>329</v>
      </c>
      <c r="B248" s="2" t="s">
        <v>11</v>
      </c>
      <c r="C248" s="10" t="s">
        <v>467</v>
      </c>
      <c r="D248" s="2" t="s">
        <v>468</v>
      </c>
      <c r="E248" s="21"/>
      <c r="F248" s="21"/>
    </row>
    <row r="249" spans="1:6" ht="10.050000000000001" customHeight="1">
      <c r="A249" s="2" t="s">
        <v>329</v>
      </c>
      <c r="B249" s="2" t="s">
        <v>11</v>
      </c>
      <c r="C249" s="10" t="s">
        <v>469</v>
      </c>
      <c r="D249" s="2" t="s">
        <v>470</v>
      </c>
      <c r="E249" s="21"/>
      <c r="F249" s="21"/>
    </row>
    <row r="250" spans="1:6" ht="10.050000000000001" customHeight="1">
      <c r="A250" s="2" t="s">
        <v>329</v>
      </c>
      <c r="B250" s="2" t="s">
        <v>11</v>
      </c>
      <c r="C250" s="10" t="s">
        <v>471</v>
      </c>
      <c r="D250" s="2" t="s">
        <v>472</v>
      </c>
      <c r="E250" s="21"/>
      <c r="F250" s="21"/>
    </row>
    <row r="251" spans="1:6" ht="10.050000000000001" customHeight="1">
      <c r="A251" s="2" t="s">
        <v>329</v>
      </c>
      <c r="B251" s="2" t="s">
        <v>11</v>
      </c>
      <c r="C251" s="10" t="s">
        <v>473</v>
      </c>
      <c r="D251" s="2" t="s">
        <v>474</v>
      </c>
      <c r="E251" s="21"/>
      <c r="F251" s="21"/>
    </row>
    <row r="252" spans="1:6" ht="10.050000000000001" customHeight="1">
      <c r="A252" s="2" t="s">
        <v>329</v>
      </c>
      <c r="B252" s="2" t="s">
        <v>11</v>
      </c>
      <c r="C252" s="10" t="s">
        <v>475</v>
      </c>
      <c r="D252" s="2" t="s">
        <v>476</v>
      </c>
      <c r="E252" s="21"/>
      <c r="F252" s="21"/>
    </row>
    <row r="253" spans="1:6" ht="10.050000000000001" customHeight="1">
      <c r="A253" s="2" t="s">
        <v>329</v>
      </c>
      <c r="B253" s="2" t="s">
        <v>11</v>
      </c>
      <c r="C253" s="10" t="s">
        <v>477</v>
      </c>
      <c r="D253" s="2" t="s">
        <v>478</v>
      </c>
      <c r="E253" s="21"/>
      <c r="F253" s="21"/>
    </row>
    <row r="254" spans="1:6" ht="10.050000000000001" customHeight="1">
      <c r="A254" s="2" t="s">
        <v>329</v>
      </c>
      <c r="B254" s="2" t="s">
        <v>11</v>
      </c>
      <c r="C254" s="10" t="s">
        <v>479</v>
      </c>
      <c r="D254" s="2" t="s">
        <v>480</v>
      </c>
      <c r="E254" s="21"/>
      <c r="F254" s="21"/>
    </row>
    <row r="255" spans="1:6" ht="10.050000000000001" customHeight="1">
      <c r="A255" s="2" t="s">
        <v>329</v>
      </c>
      <c r="B255" s="2" t="s">
        <v>11</v>
      </c>
      <c r="C255" s="10" t="s">
        <v>481</v>
      </c>
      <c r="D255" s="2" t="s">
        <v>482</v>
      </c>
      <c r="E255" s="21"/>
      <c r="F255" s="21"/>
    </row>
    <row r="256" spans="1:6" ht="10.050000000000001" customHeight="1">
      <c r="A256" s="2" t="s">
        <v>329</v>
      </c>
      <c r="B256" s="2" t="s">
        <v>11</v>
      </c>
      <c r="C256" s="10" t="s">
        <v>483</v>
      </c>
      <c r="D256" s="2" t="s">
        <v>484</v>
      </c>
      <c r="E256" s="21"/>
      <c r="F256" s="21"/>
    </row>
    <row r="257" spans="1:6" ht="10.050000000000001" customHeight="1">
      <c r="A257" s="2" t="s">
        <v>329</v>
      </c>
      <c r="B257" s="2" t="s">
        <v>11</v>
      </c>
      <c r="C257" s="10" t="s">
        <v>485</v>
      </c>
      <c r="D257" s="2" t="s">
        <v>486</v>
      </c>
      <c r="E257" s="21"/>
      <c r="F257" s="21"/>
    </row>
    <row r="258" spans="1:6" ht="10.050000000000001" customHeight="1">
      <c r="A258" s="2" t="s">
        <v>329</v>
      </c>
      <c r="B258" s="2" t="s">
        <v>11</v>
      </c>
      <c r="C258" s="10" t="s">
        <v>487</v>
      </c>
      <c r="D258" s="2" t="s">
        <v>488</v>
      </c>
      <c r="E258" s="21"/>
      <c r="F258" s="21"/>
    </row>
    <row r="259" spans="1:6" ht="10.050000000000001" customHeight="1">
      <c r="A259" s="2" t="s">
        <v>329</v>
      </c>
      <c r="B259" s="2" t="s">
        <v>11</v>
      </c>
      <c r="C259" s="10" t="s">
        <v>489</v>
      </c>
      <c r="D259" s="2" t="s">
        <v>490</v>
      </c>
      <c r="E259" s="21"/>
      <c r="F259" s="21"/>
    </row>
    <row r="260" spans="1:6" ht="10.050000000000001" customHeight="1">
      <c r="A260" s="2" t="s">
        <v>329</v>
      </c>
      <c r="B260" s="2" t="s">
        <v>11</v>
      </c>
      <c r="C260" s="10" t="s">
        <v>491</v>
      </c>
      <c r="D260" s="2" t="s">
        <v>492</v>
      </c>
      <c r="E260" s="21"/>
      <c r="F260" s="21"/>
    </row>
    <row r="261" spans="1:6" ht="10.050000000000001" customHeight="1">
      <c r="A261" s="2" t="s">
        <v>329</v>
      </c>
      <c r="B261" s="2" t="s">
        <v>11</v>
      </c>
      <c r="C261" s="10" t="s">
        <v>493</v>
      </c>
      <c r="D261" s="2" t="s">
        <v>494</v>
      </c>
      <c r="E261" s="21"/>
      <c r="F261" s="21"/>
    </row>
    <row r="262" spans="1:6" ht="10.050000000000001" customHeight="1">
      <c r="A262" s="3" t="s">
        <v>329</v>
      </c>
      <c r="B262" s="3" t="s">
        <v>8</v>
      </c>
      <c r="C262" s="9" t="s">
        <v>495</v>
      </c>
      <c r="D262" s="3" t="s">
        <v>496</v>
      </c>
      <c r="E262" s="20">
        <f>SUM(E263:E267)</f>
        <v>1230523.68</v>
      </c>
      <c r="F262" s="20">
        <f>SUM(F263:F267)</f>
        <v>1226467.01</v>
      </c>
    </row>
    <row r="263" spans="1:6" ht="10.050000000000001" customHeight="1">
      <c r="A263" s="2" t="s">
        <v>329</v>
      </c>
      <c r="B263" s="2" t="s">
        <v>11</v>
      </c>
      <c r="C263" s="10" t="s">
        <v>497</v>
      </c>
      <c r="D263" s="2" t="s">
        <v>498</v>
      </c>
      <c r="E263" s="21"/>
      <c r="F263" s="21"/>
    </row>
    <row r="264" spans="1:6" ht="10.050000000000001" customHeight="1">
      <c r="A264" s="2" t="s">
        <v>329</v>
      </c>
      <c r="B264" s="2" t="s">
        <v>11</v>
      </c>
      <c r="C264" s="10" t="s">
        <v>499</v>
      </c>
      <c r="D264" s="2" t="s">
        <v>500</v>
      </c>
      <c r="E264" s="21"/>
      <c r="F264" s="21"/>
    </row>
    <row r="265" spans="1:6" ht="10.050000000000001" customHeight="1">
      <c r="A265" s="2" t="s">
        <v>329</v>
      </c>
      <c r="B265" s="2" t="s">
        <v>11</v>
      </c>
      <c r="C265" s="10" t="s">
        <v>501</v>
      </c>
      <c r="D265" s="2" t="s">
        <v>502</v>
      </c>
      <c r="E265" s="21"/>
      <c r="F265" s="21"/>
    </row>
    <row r="266" spans="1:6" ht="10.050000000000001" customHeight="1">
      <c r="A266" s="2" t="s">
        <v>329</v>
      </c>
      <c r="B266" s="2" t="s">
        <v>11</v>
      </c>
      <c r="C266" s="10" t="s">
        <v>503</v>
      </c>
      <c r="D266" s="2" t="s">
        <v>504</v>
      </c>
      <c r="E266" s="21"/>
      <c r="F266" s="21"/>
    </row>
    <row r="267" spans="1:6" ht="10.050000000000001" customHeight="1">
      <c r="A267" s="2" t="s">
        <v>329</v>
      </c>
      <c r="B267" s="2" t="s">
        <v>11</v>
      </c>
      <c r="C267" s="10" t="s">
        <v>669</v>
      </c>
      <c r="D267" s="2" t="s">
        <v>505</v>
      </c>
      <c r="E267" s="21">
        <v>1230523.68</v>
      </c>
      <c r="F267" s="21">
        <v>1226467.01</v>
      </c>
    </row>
    <row r="268" spans="1:6" ht="10.050000000000001" customHeight="1">
      <c r="A268" s="4" t="s">
        <v>326</v>
      </c>
      <c r="B268" s="4" t="s">
        <v>4</v>
      </c>
      <c r="C268" s="8" t="s">
        <v>506</v>
      </c>
      <c r="D268" s="4" t="s">
        <v>507</v>
      </c>
      <c r="E268" s="19">
        <f>+E269+E274+E285+E301</f>
        <v>0</v>
      </c>
      <c r="F268" s="19">
        <f>+F269+F274+F285+F301</f>
        <v>0</v>
      </c>
    </row>
    <row r="269" spans="1:6" ht="10.050000000000001" customHeight="1">
      <c r="A269" s="3" t="s">
        <v>329</v>
      </c>
      <c r="B269" s="3" t="s">
        <v>8</v>
      </c>
      <c r="C269" s="9" t="s">
        <v>508</v>
      </c>
      <c r="D269" s="3" t="s">
        <v>509</v>
      </c>
      <c r="E269" s="20">
        <f>SUM(E270:E273)</f>
        <v>0</v>
      </c>
      <c r="F269" s="20">
        <f>SUM(F270:F273)</f>
        <v>0</v>
      </c>
    </row>
    <row r="270" spans="1:6" ht="10.050000000000001" customHeight="1">
      <c r="A270" s="2" t="s">
        <v>329</v>
      </c>
      <c r="B270" s="2" t="s">
        <v>11</v>
      </c>
      <c r="C270" s="10" t="s">
        <v>510</v>
      </c>
      <c r="D270" s="2" t="s">
        <v>511</v>
      </c>
      <c r="E270" s="21"/>
      <c r="F270" s="21"/>
    </row>
    <row r="271" spans="1:6" ht="10.050000000000001" customHeight="1">
      <c r="A271" s="2" t="s">
        <v>329</v>
      </c>
      <c r="B271" s="2" t="s">
        <v>11</v>
      </c>
      <c r="C271" s="10" t="s">
        <v>512</v>
      </c>
      <c r="D271" s="2" t="s">
        <v>513</v>
      </c>
      <c r="E271" s="21"/>
      <c r="F271" s="21"/>
    </row>
    <row r="272" spans="1:6" ht="10.050000000000001" customHeight="1">
      <c r="A272" s="2" t="s">
        <v>329</v>
      </c>
      <c r="B272" s="2" t="s">
        <v>11</v>
      </c>
      <c r="C272" s="10" t="s">
        <v>514</v>
      </c>
      <c r="D272" s="2" t="s">
        <v>515</v>
      </c>
      <c r="E272" s="21"/>
      <c r="F272" s="21"/>
    </row>
    <row r="273" spans="1:6" ht="10.050000000000001" customHeight="1">
      <c r="A273" s="2" t="s">
        <v>329</v>
      </c>
      <c r="B273" s="2" t="s">
        <v>11</v>
      </c>
      <c r="C273" s="7" t="s">
        <v>516</v>
      </c>
      <c r="D273" s="2" t="s">
        <v>517</v>
      </c>
      <c r="E273" s="21"/>
      <c r="F273" s="21"/>
    </row>
    <row r="274" spans="1:6" ht="10.050000000000001" customHeight="1">
      <c r="A274" s="3" t="s">
        <v>329</v>
      </c>
      <c r="B274" s="3" t="s">
        <v>8</v>
      </c>
      <c r="C274" s="9" t="s">
        <v>518</v>
      </c>
      <c r="D274" s="3" t="s">
        <v>519</v>
      </c>
      <c r="E274" s="20">
        <f>SUM(E275:E284)</f>
        <v>0</v>
      </c>
      <c r="F274" s="20">
        <f>SUM(F275:F284)</f>
        <v>0</v>
      </c>
    </row>
    <row r="275" spans="1:6" ht="10.050000000000001" customHeight="1">
      <c r="A275" s="2" t="s">
        <v>329</v>
      </c>
      <c r="B275" s="2" t="s">
        <v>11</v>
      </c>
      <c r="C275" s="10" t="s">
        <v>520</v>
      </c>
      <c r="D275" s="2" t="s">
        <v>521</v>
      </c>
      <c r="E275" s="21"/>
      <c r="F275" s="21"/>
    </row>
    <row r="276" spans="1:6" ht="10.050000000000001" customHeight="1">
      <c r="A276" s="2" t="s">
        <v>329</v>
      </c>
      <c r="B276" s="2" t="s">
        <v>11</v>
      </c>
      <c r="C276" s="10" t="s">
        <v>522</v>
      </c>
      <c r="D276" s="2" t="s">
        <v>523</v>
      </c>
      <c r="E276" s="21"/>
      <c r="F276" s="21"/>
    </row>
    <row r="277" spans="1:6" ht="10.050000000000001" customHeight="1">
      <c r="A277" s="2" t="s">
        <v>329</v>
      </c>
      <c r="B277" s="2" t="s">
        <v>11</v>
      </c>
      <c r="C277" s="10" t="s">
        <v>524</v>
      </c>
      <c r="D277" s="2" t="s">
        <v>525</v>
      </c>
      <c r="E277" s="21"/>
      <c r="F277" s="21"/>
    </row>
    <row r="278" spans="1:6" ht="10.050000000000001" customHeight="1">
      <c r="A278" s="2" t="s">
        <v>329</v>
      </c>
      <c r="B278" s="2" t="s">
        <v>11</v>
      </c>
      <c r="C278" s="10" t="s">
        <v>526</v>
      </c>
      <c r="D278" s="2" t="s">
        <v>527</v>
      </c>
      <c r="E278" s="21"/>
      <c r="F278" s="21"/>
    </row>
    <row r="279" spans="1:6" ht="10.050000000000001" customHeight="1">
      <c r="A279" s="2" t="s">
        <v>329</v>
      </c>
      <c r="B279" s="2" t="s">
        <v>11</v>
      </c>
      <c r="C279" s="10" t="s">
        <v>528</v>
      </c>
      <c r="D279" s="2" t="s">
        <v>529</v>
      </c>
      <c r="E279" s="21"/>
      <c r="F279" s="21"/>
    </row>
    <row r="280" spans="1:6" ht="10.050000000000001" customHeight="1">
      <c r="A280" s="2" t="s">
        <v>329</v>
      </c>
      <c r="B280" s="2" t="s">
        <v>11</v>
      </c>
      <c r="C280" s="10" t="s">
        <v>530</v>
      </c>
      <c r="D280" s="2" t="s">
        <v>531</v>
      </c>
      <c r="E280" s="21"/>
      <c r="F280" s="21"/>
    </row>
    <row r="281" spans="1:6" ht="10.050000000000001" customHeight="1">
      <c r="A281" s="2" t="s">
        <v>329</v>
      </c>
      <c r="B281" s="2" t="s">
        <v>11</v>
      </c>
      <c r="C281" s="10" t="s">
        <v>532</v>
      </c>
      <c r="D281" s="2" t="s">
        <v>533</v>
      </c>
      <c r="E281" s="21"/>
      <c r="F281" s="21"/>
    </row>
    <row r="282" spans="1:6" ht="10.050000000000001" customHeight="1">
      <c r="A282" s="2" t="s">
        <v>329</v>
      </c>
      <c r="B282" s="2" t="s">
        <v>11</v>
      </c>
      <c r="C282" s="10" t="s">
        <v>534</v>
      </c>
      <c r="D282" s="2" t="s">
        <v>535</v>
      </c>
      <c r="E282" s="21"/>
      <c r="F282" s="21"/>
    </row>
    <row r="283" spans="1:6" ht="10.050000000000001" customHeight="1">
      <c r="A283" s="2" t="s">
        <v>329</v>
      </c>
      <c r="B283" s="2" t="s">
        <v>11</v>
      </c>
      <c r="C283" s="10" t="s">
        <v>536</v>
      </c>
      <c r="D283" s="2" t="s">
        <v>537</v>
      </c>
      <c r="E283" s="21"/>
      <c r="F283" s="21"/>
    </row>
    <row r="284" spans="1:6" ht="10.050000000000001" customHeight="1">
      <c r="A284" s="2" t="s">
        <v>329</v>
      </c>
      <c r="B284" s="2" t="s">
        <v>11</v>
      </c>
      <c r="C284" s="10" t="s">
        <v>538</v>
      </c>
      <c r="D284" s="2" t="s">
        <v>539</v>
      </c>
      <c r="E284" s="21"/>
      <c r="F284" s="21"/>
    </row>
    <row r="285" spans="1:6" ht="10.050000000000001" customHeight="1">
      <c r="A285" s="3" t="s">
        <v>329</v>
      </c>
      <c r="B285" s="3" t="s">
        <v>8</v>
      </c>
      <c r="C285" s="13" t="s">
        <v>540</v>
      </c>
      <c r="D285" s="3" t="s">
        <v>541</v>
      </c>
      <c r="E285" s="20">
        <f>SUM(E286:E300)</f>
        <v>0</v>
      </c>
      <c r="F285" s="20">
        <f>SUM(F286:F300)</f>
        <v>0</v>
      </c>
    </row>
    <row r="286" spans="1:6" ht="10.050000000000001" customHeight="1">
      <c r="A286" s="2" t="s">
        <v>329</v>
      </c>
      <c r="B286" s="2" t="s">
        <v>11</v>
      </c>
      <c r="C286" s="7" t="s">
        <v>542</v>
      </c>
      <c r="D286" s="2" t="s">
        <v>543</v>
      </c>
      <c r="E286" s="21"/>
      <c r="F286" s="21"/>
    </row>
    <row r="287" spans="1:6" ht="10.050000000000001" customHeight="1">
      <c r="A287" s="2" t="s">
        <v>329</v>
      </c>
      <c r="B287" s="2" t="s">
        <v>11</v>
      </c>
      <c r="C287" s="7" t="s">
        <v>544</v>
      </c>
      <c r="D287" s="2" t="s">
        <v>545</v>
      </c>
      <c r="E287" s="21"/>
      <c r="F287" s="21"/>
    </row>
    <row r="288" spans="1:6" ht="10.050000000000001" customHeight="1">
      <c r="A288" s="2" t="s">
        <v>329</v>
      </c>
      <c r="B288" s="2" t="s">
        <v>11</v>
      </c>
      <c r="C288" s="7" t="s">
        <v>546</v>
      </c>
      <c r="D288" s="2" t="s">
        <v>547</v>
      </c>
      <c r="E288" s="21"/>
      <c r="F288" s="21"/>
    </row>
    <row r="289" spans="1:6" ht="10.050000000000001" customHeight="1">
      <c r="A289" s="2" t="s">
        <v>329</v>
      </c>
      <c r="B289" s="2" t="s">
        <v>11</v>
      </c>
      <c r="C289" s="7" t="s">
        <v>548</v>
      </c>
      <c r="D289" s="2" t="s">
        <v>549</v>
      </c>
      <c r="E289" s="21"/>
      <c r="F289" s="21"/>
    </row>
    <row r="290" spans="1:6" ht="10.050000000000001" customHeight="1">
      <c r="A290" s="2" t="s">
        <v>329</v>
      </c>
      <c r="B290" s="2" t="s">
        <v>11</v>
      </c>
      <c r="C290" s="7" t="s">
        <v>550</v>
      </c>
      <c r="D290" s="2" t="s">
        <v>551</v>
      </c>
      <c r="E290" s="21"/>
      <c r="F290" s="21"/>
    </row>
    <row r="291" spans="1:6" ht="10.050000000000001" customHeight="1">
      <c r="A291" s="2" t="s">
        <v>329</v>
      </c>
      <c r="B291" s="2" t="s">
        <v>11</v>
      </c>
      <c r="C291" s="7" t="s">
        <v>552</v>
      </c>
      <c r="D291" s="2" t="s">
        <v>553</v>
      </c>
      <c r="E291" s="21"/>
      <c r="F291" s="21"/>
    </row>
    <row r="292" spans="1:6" ht="10.050000000000001" customHeight="1">
      <c r="A292" s="2" t="s">
        <v>329</v>
      </c>
      <c r="B292" s="2" t="s">
        <v>11</v>
      </c>
      <c r="C292" s="7" t="s">
        <v>554</v>
      </c>
      <c r="D292" s="2" t="s">
        <v>555</v>
      </c>
      <c r="E292" s="21"/>
      <c r="F292" s="21"/>
    </row>
    <row r="293" spans="1:6" ht="10.050000000000001" customHeight="1">
      <c r="A293" s="2" t="s">
        <v>329</v>
      </c>
      <c r="B293" s="2" t="s">
        <v>11</v>
      </c>
      <c r="C293" s="7" t="s">
        <v>556</v>
      </c>
      <c r="D293" s="2" t="s">
        <v>557</v>
      </c>
      <c r="E293" s="21"/>
      <c r="F293" s="21"/>
    </row>
    <row r="294" spans="1:6" ht="10.050000000000001" customHeight="1">
      <c r="A294" s="2" t="s">
        <v>329</v>
      </c>
      <c r="B294" s="2" t="s">
        <v>11</v>
      </c>
      <c r="C294" s="7" t="s">
        <v>558</v>
      </c>
      <c r="D294" s="2" t="s">
        <v>559</v>
      </c>
      <c r="E294" s="21"/>
      <c r="F294" s="21"/>
    </row>
    <row r="295" spans="1:6" ht="10.050000000000001" customHeight="1">
      <c r="A295" s="2" t="s">
        <v>329</v>
      </c>
      <c r="B295" s="2" t="s">
        <v>11</v>
      </c>
      <c r="C295" s="7" t="s">
        <v>560</v>
      </c>
      <c r="D295" s="2" t="s">
        <v>561</v>
      </c>
      <c r="E295" s="21"/>
      <c r="F295" s="21"/>
    </row>
    <row r="296" spans="1:6" ht="10.050000000000001" customHeight="1">
      <c r="A296" s="2" t="s">
        <v>329</v>
      </c>
      <c r="B296" s="2" t="s">
        <v>11</v>
      </c>
      <c r="C296" s="10" t="s">
        <v>562</v>
      </c>
      <c r="D296" s="2" t="s">
        <v>563</v>
      </c>
      <c r="E296" s="21"/>
      <c r="F296" s="21"/>
    </row>
    <row r="297" spans="1:6" ht="10.050000000000001" customHeight="1">
      <c r="A297" s="2" t="s">
        <v>329</v>
      </c>
      <c r="B297" s="2" t="s">
        <v>11</v>
      </c>
      <c r="C297" s="10" t="s">
        <v>564</v>
      </c>
      <c r="D297" s="2" t="s">
        <v>565</v>
      </c>
      <c r="E297" s="21"/>
      <c r="F297" s="21"/>
    </row>
    <row r="298" spans="1:6" ht="10.050000000000001" customHeight="1">
      <c r="A298" s="2" t="s">
        <v>329</v>
      </c>
      <c r="B298" s="2" t="s">
        <v>11</v>
      </c>
      <c r="C298" s="10" t="s">
        <v>566</v>
      </c>
      <c r="D298" s="2" t="s">
        <v>567</v>
      </c>
      <c r="E298" s="21"/>
      <c r="F298" s="21"/>
    </row>
    <row r="299" spans="1:6" ht="10.050000000000001" customHeight="1">
      <c r="A299" s="2" t="s">
        <v>329</v>
      </c>
      <c r="B299" s="2" t="s">
        <v>11</v>
      </c>
      <c r="C299" s="10" t="s">
        <v>568</v>
      </c>
      <c r="D299" s="2" t="s">
        <v>569</v>
      </c>
      <c r="E299" s="21"/>
      <c r="F299" s="21"/>
    </row>
    <row r="300" spans="1:6" ht="10.050000000000001" customHeight="1">
      <c r="A300" s="2" t="s">
        <v>329</v>
      </c>
      <c r="B300" s="2" t="s">
        <v>11</v>
      </c>
      <c r="C300" s="10" t="s">
        <v>570</v>
      </c>
      <c r="D300" s="2" t="s">
        <v>571</v>
      </c>
      <c r="E300" s="21"/>
      <c r="F300" s="21"/>
    </row>
    <row r="301" spans="1:6" ht="10.050000000000001" customHeight="1">
      <c r="A301" s="3" t="s">
        <v>329</v>
      </c>
      <c r="B301" s="3" t="s">
        <v>8</v>
      </c>
      <c r="C301" s="9" t="s">
        <v>572</v>
      </c>
      <c r="D301" s="3" t="s">
        <v>573</v>
      </c>
      <c r="E301" s="20">
        <f>SUM(E302:E308)</f>
        <v>0</v>
      </c>
      <c r="F301" s="20">
        <f>SUM(F302:F308)</f>
        <v>0</v>
      </c>
    </row>
    <row r="302" spans="1:6" ht="10.050000000000001" customHeight="1">
      <c r="A302" s="2" t="s">
        <v>329</v>
      </c>
      <c r="B302" s="2" t="s">
        <v>11</v>
      </c>
      <c r="C302" s="10" t="s">
        <v>574</v>
      </c>
      <c r="D302" s="2" t="s">
        <v>575</v>
      </c>
      <c r="E302" s="21"/>
      <c r="F302" s="21"/>
    </row>
    <row r="303" spans="1:6" ht="10.050000000000001" customHeight="1">
      <c r="A303" s="2" t="s">
        <v>329</v>
      </c>
      <c r="B303" s="2" t="s">
        <v>11</v>
      </c>
      <c r="C303" s="10" t="s">
        <v>576</v>
      </c>
      <c r="D303" s="2" t="s">
        <v>577</v>
      </c>
      <c r="E303" s="21"/>
      <c r="F303" s="21"/>
    </row>
    <row r="304" spans="1:6" ht="10.050000000000001" customHeight="1">
      <c r="A304" s="2" t="s">
        <v>329</v>
      </c>
      <c r="B304" s="2" t="s">
        <v>11</v>
      </c>
      <c r="C304" s="10" t="s">
        <v>578</v>
      </c>
      <c r="D304" s="2" t="s">
        <v>579</v>
      </c>
      <c r="E304" s="21"/>
      <c r="F304" s="21"/>
    </row>
    <row r="305" spans="1:6" ht="10.050000000000001" customHeight="1">
      <c r="A305" s="2" t="s">
        <v>329</v>
      </c>
      <c r="B305" s="2" t="s">
        <v>11</v>
      </c>
      <c r="C305" s="10" t="s">
        <v>580</v>
      </c>
      <c r="D305" s="2" t="s">
        <v>581</v>
      </c>
      <c r="E305" s="21"/>
      <c r="F305" s="21"/>
    </row>
    <row r="306" spans="1:6" ht="10.050000000000001" customHeight="1">
      <c r="A306" s="2" t="s">
        <v>329</v>
      </c>
      <c r="B306" s="2" t="s">
        <v>11</v>
      </c>
      <c r="C306" s="10" t="s">
        <v>582</v>
      </c>
      <c r="D306" s="2" t="s">
        <v>583</v>
      </c>
      <c r="E306" s="21"/>
      <c r="F306" s="21"/>
    </row>
    <row r="307" spans="1:6" ht="10.050000000000001" customHeight="1">
      <c r="A307" s="2" t="s">
        <v>329</v>
      </c>
      <c r="B307" s="2" t="s">
        <v>11</v>
      </c>
      <c r="C307" s="10" t="s">
        <v>584</v>
      </c>
      <c r="D307" s="2" t="s">
        <v>585</v>
      </c>
      <c r="E307" s="21"/>
      <c r="F307" s="21"/>
    </row>
    <row r="308" spans="1:6" ht="10.050000000000001" customHeight="1">
      <c r="A308" s="2" t="s">
        <v>329</v>
      </c>
      <c r="B308" s="2" t="s">
        <v>11</v>
      </c>
      <c r="C308" s="10" t="s">
        <v>586</v>
      </c>
      <c r="D308" s="2" t="s">
        <v>587</v>
      </c>
      <c r="E308" s="21"/>
      <c r="F308" s="21"/>
    </row>
    <row r="309" spans="1:6" ht="10.050000000000001" customHeight="1">
      <c r="A309" s="4" t="s">
        <v>326</v>
      </c>
      <c r="B309" s="4" t="s">
        <v>4</v>
      </c>
      <c r="C309" s="8" t="s">
        <v>588</v>
      </c>
      <c r="D309" s="4" t="s">
        <v>589</v>
      </c>
      <c r="E309" s="19">
        <f>+E310+E313+E316+E319</f>
        <v>0</v>
      </c>
      <c r="F309" s="19">
        <f>+F310+F313+F316+F319</f>
        <v>0</v>
      </c>
    </row>
    <row r="310" spans="1:6" ht="10.050000000000001" customHeight="1">
      <c r="A310" s="3" t="s">
        <v>329</v>
      </c>
      <c r="B310" s="3" t="s">
        <v>8</v>
      </c>
      <c r="C310" s="9" t="s">
        <v>590</v>
      </c>
      <c r="D310" s="3" t="s">
        <v>591</v>
      </c>
      <c r="E310" s="20">
        <f>SUM(E311:E312)</f>
        <v>0</v>
      </c>
      <c r="F310" s="20">
        <f>SUM(F311:F312)</f>
        <v>0</v>
      </c>
    </row>
    <row r="311" spans="1:6" ht="10.050000000000001" customHeight="1">
      <c r="A311" s="2" t="s">
        <v>329</v>
      </c>
      <c r="B311" s="2" t="s">
        <v>11</v>
      </c>
      <c r="C311" s="10" t="s">
        <v>592</v>
      </c>
      <c r="D311" s="2" t="s">
        <v>593</v>
      </c>
      <c r="E311" s="21"/>
      <c r="F311" s="21"/>
    </row>
    <row r="312" spans="1:6" ht="10.050000000000001" customHeight="1">
      <c r="A312" s="2" t="s">
        <v>329</v>
      </c>
      <c r="B312" s="2" t="s">
        <v>11</v>
      </c>
      <c r="C312" s="7" t="s">
        <v>594</v>
      </c>
      <c r="D312" s="2" t="s">
        <v>595</v>
      </c>
      <c r="E312" s="21"/>
      <c r="F312" s="21"/>
    </row>
    <row r="313" spans="1:6" ht="10.050000000000001" customHeight="1">
      <c r="A313" s="3" t="s">
        <v>329</v>
      </c>
      <c r="B313" s="3" t="s">
        <v>8</v>
      </c>
      <c r="C313" s="9" t="s">
        <v>596</v>
      </c>
      <c r="D313" s="3" t="s">
        <v>597</v>
      </c>
      <c r="E313" s="20">
        <f>SUM(E314:E315)</f>
        <v>0</v>
      </c>
      <c r="F313" s="20">
        <f>SUM(F314:F315)</f>
        <v>0</v>
      </c>
    </row>
    <row r="314" spans="1:6" ht="10.050000000000001" customHeight="1">
      <c r="A314" s="2" t="s">
        <v>329</v>
      </c>
      <c r="B314" s="2" t="s">
        <v>11</v>
      </c>
      <c r="C314" s="10" t="s">
        <v>598</v>
      </c>
      <c r="D314" s="2" t="s">
        <v>599</v>
      </c>
      <c r="E314" s="21"/>
      <c r="F314" s="21"/>
    </row>
    <row r="315" spans="1:6" ht="10.050000000000001" customHeight="1">
      <c r="A315" s="2" t="s">
        <v>329</v>
      </c>
      <c r="B315" s="2" t="s">
        <v>11</v>
      </c>
      <c r="C315" s="10" t="s">
        <v>600</v>
      </c>
      <c r="D315" s="2" t="s">
        <v>601</v>
      </c>
      <c r="E315" s="21"/>
      <c r="F315" s="21"/>
    </row>
    <row r="316" spans="1:6" ht="10.050000000000001" customHeight="1">
      <c r="A316" s="3" t="s">
        <v>329</v>
      </c>
      <c r="B316" s="3" t="s">
        <v>8</v>
      </c>
      <c r="C316" s="9" t="s">
        <v>602</v>
      </c>
      <c r="D316" s="3" t="s">
        <v>603</v>
      </c>
      <c r="E316" s="20">
        <f>SUM(E317:E318)</f>
        <v>0</v>
      </c>
      <c r="F316" s="20">
        <f>SUM(F317:F318)</f>
        <v>0</v>
      </c>
    </row>
    <row r="317" spans="1:6" ht="10.050000000000001" customHeight="1">
      <c r="A317" s="2" t="s">
        <v>329</v>
      </c>
      <c r="B317" s="2" t="s">
        <v>11</v>
      </c>
      <c r="C317" s="10" t="s">
        <v>604</v>
      </c>
      <c r="D317" s="2" t="s">
        <v>605</v>
      </c>
      <c r="E317" s="21"/>
      <c r="F317" s="21"/>
    </row>
    <row r="318" spans="1:6" ht="10.050000000000001" customHeight="1">
      <c r="A318" s="2" t="s">
        <v>329</v>
      </c>
      <c r="B318" s="2" t="s">
        <v>11</v>
      </c>
      <c r="C318" s="10" t="s">
        <v>606</v>
      </c>
      <c r="D318" s="2" t="s">
        <v>607</v>
      </c>
      <c r="E318" s="21"/>
      <c r="F318" s="21"/>
    </row>
    <row r="319" spans="1:6" ht="10.050000000000001" customHeight="1">
      <c r="A319" s="3" t="s">
        <v>329</v>
      </c>
      <c r="B319" s="3" t="s">
        <v>8</v>
      </c>
      <c r="C319" s="9" t="s">
        <v>608</v>
      </c>
      <c r="D319" s="3" t="s">
        <v>609</v>
      </c>
      <c r="E319" s="20">
        <f>SUM(E320:E324)</f>
        <v>0</v>
      </c>
      <c r="F319" s="20">
        <f>SUM(F320:F324)</f>
        <v>0</v>
      </c>
    </row>
    <row r="320" spans="1:6" ht="10.050000000000001" customHeight="1">
      <c r="A320" s="2" t="s">
        <v>329</v>
      </c>
      <c r="B320" s="2" t="s">
        <v>11</v>
      </c>
      <c r="C320" s="7" t="s">
        <v>610</v>
      </c>
      <c r="D320" s="2" t="s">
        <v>611</v>
      </c>
      <c r="E320" s="21"/>
      <c r="F320" s="21"/>
    </row>
    <row r="321" spans="1:6" ht="10.050000000000001" customHeight="1">
      <c r="A321" s="2" t="s">
        <v>329</v>
      </c>
      <c r="B321" s="2" t="s">
        <v>11</v>
      </c>
      <c r="C321" s="7" t="s">
        <v>612</v>
      </c>
      <c r="D321" s="2" t="s">
        <v>613</v>
      </c>
      <c r="E321" s="21"/>
      <c r="F321" s="21"/>
    </row>
    <row r="322" spans="1:6" ht="10.050000000000001" customHeight="1">
      <c r="A322" s="2" t="s">
        <v>329</v>
      </c>
      <c r="B322" s="2" t="s">
        <v>11</v>
      </c>
      <c r="C322" s="7" t="s">
        <v>614</v>
      </c>
      <c r="D322" s="2" t="s">
        <v>615</v>
      </c>
      <c r="E322" s="21"/>
      <c r="F322" s="21"/>
    </row>
    <row r="323" spans="1:6" ht="10.050000000000001" customHeight="1">
      <c r="A323" s="2" t="s">
        <v>329</v>
      </c>
      <c r="B323" s="2" t="s">
        <v>11</v>
      </c>
      <c r="C323" s="7" t="s">
        <v>616</v>
      </c>
      <c r="D323" s="2" t="s">
        <v>617</v>
      </c>
      <c r="E323" s="21"/>
      <c r="F323" s="21"/>
    </row>
    <row r="324" spans="1:6" ht="10.050000000000001" customHeight="1">
      <c r="A324" s="2" t="s">
        <v>329</v>
      </c>
      <c r="B324" s="2" t="s">
        <v>11</v>
      </c>
      <c r="C324" s="10" t="s">
        <v>618</v>
      </c>
      <c r="D324" s="2" t="s">
        <v>619</v>
      </c>
      <c r="E324" s="21"/>
      <c r="F324" s="21"/>
    </row>
    <row r="325" spans="1:6" ht="10.050000000000001" customHeight="1">
      <c r="A325" s="4" t="s">
        <v>326</v>
      </c>
      <c r="B325" s="4" t="s">
        <v>4</v>
      </c>
      <c r="C325" s="8" t="s">
        <v>620</v>
      </c>
      <c r="D325" s="4" t="s">
        <v>621</v>
      </c>
      <c r="E325" s="19">
        <f>+E326</f>
        <v>0</v>
      </c>
      <c r="F325" s="19">
        <f>+F326</f>
        <v>0</v>
      </c>
    </row>
    <row r="326" spans="1:6" ht="10.050000000000001" customHeight="1">
      <c r="A326" s="3" t="s">
        <v>329</v>
      </c>
      <c r="B326" s="3" t="s">
        <v>8</v>
      </c>
      <c r="C326" s="9" t="s">
        <v>622</v>
      </c>
      <c r="D326" s="3" t="s">
        <v>623</v>
      </c>
      <c r="E326" s="20">
        <f>+E327</f>
        <v>0</v>
      </c>
      <c r="F326" s="20">
        <f>+F327</f>
        <v>0</v>
      </c>
    </row>
    <row r="327" spans="1:6" ht="10.050000000000001" customHeight="1">
      <c r="A327" s="2" t="s">
        <v>329</v>
      </c>
      <c r="B327" s="2" t="s">
        <v>11</v>
      </c>
      <c r="C327" s="10" t="s">
        <v>622</v>
      </c>
      <c r="D327" s="2" t="s">
        <v>624</v>
      </c>
      <c r="E327" s="21"/>
      <c r="F327" s="21"/>
    </row>
    <row r="328" spans="1:6" ht="10.050000000000001" customHeight="1">
      <c r="A328" s="4" t="s">
        <v>326</v>
      </c>
      <c r="B328" s="4" t="s">
        <v>4</v>
      </c>
      <c r="C328" s="8" t="s">
        <v>625</v>
      </c>
      <c r="D328" s="4" t="s">
        <v>626</v>
      </c>
      <c r="E328" s="19">
        <f>+E329</f>
        <v>0</v>
      </c>
      <c r="F328" s="19">
        <f>+F329</f>
        <v>0</v>
      </c>
    </row>
    <row r="329" spans="1:6" ht="10.050000000000001" customHeight="1">
      <c r="A329" s="3" t="s">
        <v>329</v>
      </c>
      <c r="B329" s="3" t="s">
        <v>8</v>
      </c>
      <c r="C329" s="9" t="s">
        <v>627</v>
      </c>
      <c r="D329" s="3" t="s">
        <v>628</v>
      </c>
      <c r="E329" s="20">
        <f>+E330</f>
        <v>0</v>
      </c>
      <c r="F329" s="20">
        <f>+F330</f>
        <v>0</v>
      </c>
    </row>
    <row r="330" spans="1:6" ht="10.050000000000001" customHeight="1">
      <c r="A330" s="2" t="s">
        <v>329</v>
      </c>
      <c r="B330" s="2" t="s">
        <v>11</v>
      </c>
      <c r="C330" s="10" t="s">
        <v>627</v>
      </c>
      <c r="D330" s="2" t="s">
        <v>629</v>
      </c>
      <c r="E330" s="21"/>
      <c r="F330" s="21"/>
    </row>
    <row r="331" spans="1:6" ht="10.050000000000001" customHeight="1">
      <c r="A331" s="4" t="s">
        <v>326</v>
      </c>
      <c r="B331" s="4" t="s">
        <v>4</v>
      </c>
      <c r="C331" s="8" t="s">
        <v>630</v>
      </c>
      <c r="D331" s="4" t="s">
        <v>631</v>
      </c>
      <c r="E331" s="19">
        <f>+E332+E338</f>
        <v>29321000</v>
      </c>
      <c r="F331" s="19">
        <f>+F332+F338</f>
        <v>29321000</v>
      </c>
    </row>
    <row r="332" spans="1:6" ht="10.050000000000001" customHeight="1">
      <c r="A332" s="3" t="s">
        <v>329</v>
      </c>
      <c r="B332" s="3" t="s">
        <v>8</v>
      </c>
      <c r="C332" s="9" t="s">
        <v>632</v>
      </c>
      <c r="D332" s="3" t="s">
        <v>633</v>
      </c>
      <c r="E332" s="20">
        <f>SUM(E333:E337)</f>
        <v>25571000</v>
      </c>
      <c r="F332" s="20">
        <f>SUM(F333:F337)</f>
        <v>25571000</v>
      </c>
    </row>
    <row r="333" spans="1:6" ht="10.050000000000001" customHeight="1">
      <c r="A333" s="2" t="s">
        <v>329</v>
      </c>
      <c r="B333" s="2" t="s">
        <v>11</v>
      </c>
      <c r="C333" s="10" t="s">
        <v>634</v>
      </c>
      <c r="D333" s="2" t="s">
        <v>635</v>
      </c>
      <c r="E333" s="21">
        <v>16000000</v>
      </c>
      <c r="F333" s="21">
        <v>16000000</v>
      </c>
    </row>
    <row r="334" spans="1:6" ht="10.050000000000001" customHeight="1">
      <c r="A334" s="2" t="s">
        <v>329</v>
      </c>
      <c r="B334" s="2" t="s">
        <v>11</v>
      </c>
      <c r="C334" s="10" t="s">
        <v>636</v>
      </c>
      <c r="D334" s="2" t="s">
        <v>637</v>
      </c>
      <c r="E334" s="21">
        <v>7500000</v>
      </c>
      <c r="F334" s="21">
        <v>7500000</v>
      </c>
    </row>
    <row r="335" spans="1:6" ht="10.050000000000001" customHeight="1">
      <c r="A335" s="2" t="s">
        <v>329</v>
      </c>
      <c r="B335" s="2" t="s">
        <v>11</v>
      </c>
      <c r="C335" s="10" t="s">
        <v>638</v>
      </c>
      <c r="D335" s="2" t="s">
        <v>639</v>
      </c>
      <c r="E335" s="21"/>
      <c r="F335" s="21"/>
    </row>
    <row r="336" spans="1:6" ht="10.050000000000001" customHeight="1">
      <c r="A336" s="2" t="s">
        <v>329</v>
      </c>
      <c r="B336" s="2" t="s">
        <v>11</v>
      </c>
      <c r="C336" s="10" t="s">
        <v>640</v>
      </c>
      <c r="D336" s="2" t="s">
        <v>641</v>
      </c>
      <c r="E336" s="21"/>
      <c r="F336" s="21"/>
    </row>
    <row r="337" spans="1:8" ht="10.050000000000001" customHeight="1">
      <c r="A337" s="2" t="s">
        <v>329</v>
      </c>
      <c r="B337" s="2" t="s">
        <v>11</v>
      </c>
      <c r="C337" s="10" t="s">
        <v>642</v>
      </c>
      <c r="D337" s="2" t="s">
        <v>643</v>
      </c>
      <c r="E337" s="21">
        <v>2071000</v>
      </c>
      <c r="F337" s="21">
        <v>2071000</v>
      </c>
    </row>
    <row r="338" spans="1:8" ht="10.050000000000001" customHeight="1">
      <c r="A338" s="3" t="s">
        <v>329</v>
      </c>
      <c r="B338" s="3" t="s">
        <v>8</v>
      </c>
      <c r="C338" s="9" t="s">
        <v>644</v>
      </c>
      <c r="D338" s="3" t="s">
        <v>645</v>
      </c>
      <c r="E338" s="20">
        <f>SUM(E339:E344)</f>
        <v>3750000</v>
      </c>
      <c r="F338" s="20">
        <f>SUM(F339:F344)</f>
        <v>3750000</v>
      </c>
    </row>
    <row r="339" spans="1:8" ht="10.050000000000001" customHeight="1">
      <c r="A339" s="2" t="s">
        <v>329</v>
      </c>
      <c r="B339" s="2" t="s">
        <v>11</v>
      </c>
      <c r="C339" s="10" t="s">
        <v>646</v>
      </c>
      <c r="D339" s="2" t="s">
        <v>647</v>
      </c>
      <c r="E339" s="21"/>
      <c r="F339" s="21"/>
    </row>
    <row r="340" spans="1:8" ht="10.050000000000001" customHeight="1">
      <c r="A340" s="2" t="s">
        <v>329</v>
      </c>
      <c r="B340" s="2" t="s">
        <v>11</v>
      </c>
      <c r="C340" s="10" t="s">
        <v>648</v>
      </c>
      <c r="D340" s="2" t="s">
        <v>649</v>
      </c>
      <c r="E340" s="21"/>
      <c r="F340" s="21"/>
    </row>
    <row r="341" spans="1:8" ht="10.050000000000001" customHeight="1">
      <c r="A341" s="2" t="s">
        <v>329</v>
      </c>
      <c r="B341" s="2" t="s">
        <v>11</v>
      </c>
      <c r="C341" s="10" t="s">
        <v>650</v>
      </c>
      <c r="D341" s="2" t="s">
        <v>651</v>
      </c>
      <c r="E341" s="21"/>
      <c r="F341" s="21"/>
    </row>
    <row r="342" spans="1:8" ht="10.050000000000001" customHeight="1">
      <c r="A342" s="2" t="s">
        <v>329</v>
      </c>
      <c r="B342" s="2" t="s">
        <v>11</v>
      </c>
      <c r="C342" s="10" t="s">
        <v>319</v>
      </c>
      <c r="D342" s="2" t="s">
        <v>652</v>
      </c>
      <c r="E342" s="21"/>
      <c r="F342" s="21"/>
    </row>
    <row r="343" spans="1:8" ht="10.050000000000001" customHeight="1">
      <c r="A343" s="2" t="s">
        <v>329</v>
      </c>
      <c r="B343" s="2" t="s">
        <v>11</v>
      </c>
      <c r="C343" s="10" t="s">
        <v>653</v>
      </c>
      <c r="D343" s="2" t="s">
        <v>654</v>
      </c>
      <c r="E343" s="21">
        <v>2750000</v>
      </c>
      <c r="F343" s="21">
        <v>2750000</v>
      </c>
    </row>
    <row r="344" spans="1:8" ht="10.050000000000001" customHeight="1">
      <c r="A344" s="2" t="s">
        <v>329</v>
      </c>
      <c r="B344" s="2" t="s">
        <v>11</v>
      </c>
      <c r="C344" s="10" t="s">
        <v>655</v>
      </c>
      <c r="D344" s="2" t="s">
        <v>656</v>
      </c>
      <c r="E344" s="21">
        <v>1000000</v>
      </c>
      <c r="F344" s="21">
        <v>1000000</v>
      </c>
    </row>
    <row r="345" spans="1:8" ht="10.050000000000001" customHeight="1">
      <c r="C345" s="15" t="s">
        <v>664</v>
      </c>
      <c r="D345" s="16"/>
      <c r="E345" s="22">
        <f>+E175+E219+E268+E309+E325+E328+E331</f>
        <v>127176902.83</v>
      </c>
      <c r="F345" s="22">
        <f>+F175+F219+F268+F309+F325+F328+F331</f>
        <v>126231145.67</v>
      </c>
    </row>
    <row r="346" spans="1:8" ht="10.050000000000001" customHeight="1">
      <c r="C346" s="15"/>
      <c r="D346" s="16"/>
      <c r="E346" s="22"/>
      <c r="F346" s="22"/>
      <c r="G346" s="15"/>
      <c r="H346" s="16"/>
    </row>
    <row r="347" spans="1:8" ht="10.050000000000001" customHeight="1">
      <c r="A347" s="39" t="s">
        <v>685</v>
      </c>
      <c r="C347" s="15"/>
      <c r="D347" s="16"/>
      <c r="E347" s="22"/>
      <c r="F347" s="22"/>
      <c r="G347" s="15"/>
      <c r="H347" s="16"/>
    </row>
    <row r="348" spans="1:8" ht="10.050000000000001" customHeight="1">
      <c r="A348" s="41" t="s">
        <v>670</v>
      </c>
      <c r="B348" s="38" t="s">
        <v>682</v>
      </c>
      <c r="G348" s="15"/>
      <c r="H348" s="16"/>
    </row>
    <row r="349" spans="1:8" ht="10.050000000000001" customHeight="1">
      <c r="A349" s="42"/>
      <c r="B349" s="37" t="s">
        <v>673</v>
      </c>
      <c r="C349" s="34"/>
      <c r="D349" s="32"/>
      <c r="E349" s="35">
        <v>0</v>
      </c>
      <c r="F349" s="35">
        <v>1433.82</v>
      </c>
      <c r="G349" s="15"/>
      <c r="H349" s="16"/>
    </row>
    <row r="350" spans="1:8" ht="10.050000000000001" customHeight="1">
      <c r="A350" s="42"/>
      <c r="B350" s="37" t="s">
        <v>674</v>
      </c>
      <c r="C350" s="34"/>
      <c r="D350" s="32"/>
      <c r="E350" s="35">
        <v>200000</v>
      </c>
      <c r="F350" s="35">
        <v>100000</v>
      </c>
      <c r="G350" s="15"/>
      <c r="H350" s="16"/>
    </row>
    <row r="351" spans="1:8" ht="10.050000000000001" customHeight="1">
      <c r="A351" s="43"/>
      <c r="B351" s="37" t="s">
        <v>675</v>
      </c>
      <c r="C351" s="34"/>
      <c r="D351" s="32"/>
      <c r="E351" s="35">
        <v>140000</v>
      </c>
      <c r="F351" s="35">
        <v>70000</v>
      </c>
      <c r="G351" s="15"/>
      <c r="H351" s="16"/>
    </row>
    <row r="352" spans="1:8" ht="10.050000000000001" customHeight="1">
      <c r="A352" s="43"/>
      <c r="B352" s="37" t="s">
        <v>676</v>
      </c>
      <c r="C352" s="34"/>
      <c r="D352" s="32"/>
      <c r="E352" s="35">
        <v>1000000</v>
      </c>
      <c r="F352" s="35">
        <v>1000000</v>
      </c>
      <c r="G352" s="15"/>
      <c r="H352" s="16"/>
    </row>
    <row r="353" spans="1:8" ht="10.050000000000001" customHeight="1">
      <c r="A353" s="42"/>
      <c r="B353" s="38" t="s">
        <v>677</v>
      </c>
      <c r="C353" s="33"/>
      <c r="D353" s="32"/>
      <c r="E353" s="36">
        <f>SUM(E349:E352)</f>
        <v>1340000</v>
      </c>
      <c r="F353" s="36">
        <f>SUM(F349:F352)</f>
        <v>1171433.82</v>
      </c>
      <c r="G353" s="15"/>
      <c r="H353" s="16"/>
    </row>
    <row r="354" spans="1:8" ht="10.050000000000001" customHeight="1">
      <c r="A354" s="41" t="s">
        <v>671</v>
      </c>
      <c r="B354" s="38" t="s">
        <v>683</v>
      </c>
      <c r="D354" s="32"/>
      <c r="G354" s="15"/>
      <c r="H354" s="16"/>
    </row>
    <row r="355" spans="1:8" ht="10.050000000000001" customHeight="1">
      <c r="A355" s="42"/>
      <c r="B355" s="37" t="s">
        <v>679</v>
      </c>
      <c r="C355" s="34"/>
      <c r="D355" s="31"/>
      <c r="E355" s="35">
        <v>400000</v>
      </c>
      <c r="F355" s="35">
        <v>200000</v>
      </c>
      <c r="G355" s="15"/>
      <c r="H355" s="16"/>
    </row>
    <row r="356" spans="1:8" ht="10.050000000000001" customHeight="1">
      <c r="A356" s="41" t="s">
        <v>672</v>
      </c>
      <c r="B356" s="38" t="s">
        <v>684</v>
      </c>
      <c r="C356" s="34"/>
      <c r="D356" s="16"/>
      <c r="E356" s="22"/>
      <c r="F356" s="22"/>
      <c r="G356" s="15"/>
      <c r="H356" s="16"/>
    </row>
    <row r="357" spans="1:8" ht="10.050000000000001" customHeight="1">
      <c r="B357" s="37" t="s">
        <v>678</v>
      </c>
      <c r="C357" s="15"/>
      <c r="D357" s="16"/>
      <c r="E357" s="35">
        <v>1230000</v>
      </c>
      <c r="F357" s="35">
        <v>1226467.01</v>
      </c>
      <c r="G357" s="15"/>
      <c r="H357" s="16"/>
    </row>
    <row r="358" spans="1:8" ht="10.050000000000001" customHeight="1"/>
    <row r="359" spans="1:8" ht="10.050000000000001" customHeight="1"/>
    <row r="360" spans="1:8" ht="10.050000000000001" customHeight="1"/>
    <row r="361" spans="1:8" ht="10.050000000000001" customHeight="1"/>
    <row r="362" spans="1:8" ht="10.050000000000001" customHeight="1"/>
    <row r="363" spans="1:8" ht="10.050000000000001" customHeight="1"/>
  </sheetData>
  <mergeCells count="2">
    <mergeCell ref="A174:B174"/>
    <mergeCell ref="A7:B7"/>
  </mergeCells>
  <pageMargins left="0.70866141732283472" right="0.51181102362204722" top="0.55118110236220474" bottom="0.55118110236220474" header="0.31496062992125984" footer="0.31496062992125984"/>
  <pageSetup paperSize="9" fitToHeight="7" orientation="portrait" r:id="rId1"/>
  <headerFooter>
    <oddFooter>&amp;R&amp;P</oddFooter>
  </headerFooter>
  <ignoredErrors>
    <ignoredError sqref="A348 A354 A35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Prev_2015</vt:lpstr>
      <vt:lpstr>Prev_2015!Area_stampa</vt:lpstr>
      <vt:lpstr>Prev_2015!Titoli_stampa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2015_riclassificazione.xls</dc:title>
  <dc:creator>angelini</dc:creator>
  <cp:lastModifiedBy>Utente Windows</cp:lastModifiedBy>
  <cp:lastPrinted>2015-03-20T16:30:20Z</cp:lastPrinted>
  <dcterms:created xsi:type="dcterms:W3CDTF">2015-03-13T16:07:57Z</dcterms:created>
  <dcterms:modified xsi:type="dcterms:W3CDTF">2015-03-20T16:34:57Z</dcterms:modified>
</cp:coreProperties>
</file>