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500"/>
  </bookViews>
  <sheets>
    <sheet name="Legenda" sheetId="10" r:id="rId1"/>
    <sheet name="tra 0-10" sheetId="1" r:id="rId2"/>
    <sheet name="mun" sheetId="2" r:id="rId3"/>
    <sheet name="&gt;10" sheetId="3" r:id="rId4"/>
  </sheets>
  <calcPr calcId="125725"/>
</workbook>
</file>

<file path=xl/calcChain.xml><?xml version="1.0" encoding="utf-8"?>
<calcChain xmlns="http://schemas.openxmlformats.org/spreadsheetml/2006/main">
  <c r="W2" i="1"/>
  <c r="T3" i="3"/>
  <c r="U3"/>
  <c r="T4"/>
  <c r="U4"/>
  <c r="T5"/>
  <c r="U5"/>
  <c r="T6"/>
  <c r="U6"/>
  <c r="T7"/>
  <c r="U7"/>
  <c r="T8"/>
  <c r="U8"/>
  <c r="T9"/>
  <c r="U9"/>
  <c r="T10"/>
  <c r="U10"/>
  <c r="T11"/>
  <c r="U11"/>
  <c r="T12"/>
  <c r="U12"/>
  <c r="T13"/>
  <c r="U13"/>
  <c r="T14"/>
  <c r="U14"/>
  <c r="T15"/>
  <c r="U15"/>
  <c r="T16"/>
  <c r="U16"/>
  <c r="T17"/>
  <c r="U17"/>
  <c r="T18"/>
  <c r="U18"/>
  <c r="T19"/>
  <c r="U19"/>
  <c r="T20"/>
  <c r="U20"/>
  <c r="T21"/>
  <c r="U21"/>
  <c r="T22"/>
  <c r="U22"/>
  <c r="T23"/>
  <c r="U23"/>
  <c r="T24"/>
  <c r="U24"/>
  <c r="T25"/>
  <c r="U25"/>
  <c r="T26"/>
  <c r="U26"/>
  <c r="T27"/>
  <c r="U27"/>
  <c r="T28"/>
  <c r="U28"/>
  <c r="T29"/>
  <c r="U29"/>
  <c r="T30"/>
  <c r="U30"/>
  <c r="T31"/>
  <c r="U31"/>
  <c r="T32"/>
  <c r="U32"/>
  <c r="T33"/>
  <c r="U33"/>
  <c r="T34"/>
  <c r="U34"/>
  <c r="T35"/>
  <c r="U35"/>
  <c r="T36"/>
  <c r="U36"/>
  <c r="T37"/>
  <c r="U37"/>
  <c r="T38"/>
  <c r="U38"/>
  <c r="T39"/>
  <c r="U39"/>
  <c r="T40"/>
  <c r="U40"/>
  <c r="T41"/>
  <c r="U41"/>
  <c r="T42"/>
  <c r="U42"/>
  <c r="T43"/>
  <c r="U43"/>
  <c r="T44"/>
  <c r="U44"/>
  <c r="T45"/>
  <c r="U45"/>
  <c r="T46"/>
  <c r="U46"/>
  <c r="T47"/>
  <c r="U47"/>
  <c r="T48"/>
  <c r="U48"/>
  <c r="T49"/>
  <c r="U49"/>
  <c r="T50"/>
  <c r="U50"/>
  <c r="T51"/>
  <c r="U51"/>
  <c r="T52"/>
  <c r="U52"/>
  <c r="T53"/>
  <c r="U53"/>
  <c r="T54"/>
  <c r="U54"/>
  <c r="T55"/>
  <c r="U55"/>
  <c r="T56"/>
  <c r="U56"/>
  <c r="T57"/>
  <c r="U57"/>
  <c r="T58"/>
  <c r="U58"/>
  <c r="T59"/>
  <c r="U59"/>
  <c r="T60"/>
  <c r="U60"/>
  <c r="T61"/>
  <c r="U61"/>
  <c r="T62"/>
  <c r="U62"/>
  <c r="T63"/>
  <c r="U63"/>
  <c r="T64"/>
  <c r="U64"/>
  <c r="T65"/>
  <c r="U65"/>
  <c r="T66"/>
  <c r="U66"/>
  <c r="T67"/>
  <c r="U67"/>
  <c r="T68"/>
  <c r="U68"/>
  <c r="T69"/>
  <c r="U69"/>
  <c r="T70"/>
  <c r="U70"/>
  <c r="T71"/>
  <c r="U71"/>
  <c r="T72"/>
  <c r="U72"/>
  <c r="T73"/>
  <c r="U73"/>
  <c r="T74"/>
  <c r="U74"/>
  <c r="T75"/>
  <c r="U75"/>
  <c r="T76"/>
  <c r="U76"/>
  <c r="T77"/>
  <c r="U77"/>
  <c r="T78"/>
  <c r="U78"/>
  <c r="T79"/>
  <c r="U79"/>
  <c r="T80"/>
  <c r="U80"/>
  <c r="T81"/>
  <c r="U81"/>
  <c r="T82"/>
  <c r="U82"/>
  <c r="T83"/>
  <c r="U83"/>
  <c r="T84"/>
  <c r="U84"/>
  <c r="T85"/>
  <c r="U85"/>
  <c r="T86"/>
  <c r="U86"/>
  <c r="T87"/>
  <c r="U87"/>
  <c r="T88"/>
  <c r="U88"/>
  <c r="T89"/>
  <c r="U89"/>
  <c r="T90"/>
  <c r="U90"/>
  <c r="T91"/>
  <c r="U91"/>
  <c r="T92"/>
  <c r="U92"/>
  <c r="T93"/>
  <c r="U93"/>
  <c r="T94"/>
  <c r="U94"/>
  <c r="T95"/>
  <c r="U95"/>
  <c r="T96"/>
  <c r="U96"/>
  <c r="T97"/>
  <c r="U97"/>
  <c r="T98"/>
  <c r="U98"/>
  <c r="T99"/>
  <c r="U99"/>
  <c r="T100"/>
  <c r="U100"/>
  <c r="T101"/>
  <c r="U101"/>
  <c r="T102"/>
  <c r="U102"/>
  <c r="T103"/>
  <c r="U103"/>
  <c r="T104"/>
  <c r="U104"/>
  <c r="T105"/>
  <c r="U105"/>
  <c r="T106"/>
  <c r="U106"/>
  <c r="T107"/>
  <c r="U107"/>
  <c r="T108"/>
  <c r="U108"/>
  <c r="T109"/>
  <c r="U109"/>
  <c r="T110"/>
  <c r="U110"/>
  <c r="T111"/>
  <c r="U111"/>
  <c r="T112"/>
  <c r="U112"/>
  <c r="T113"/>
  <c r="U113"/>
  <c r="T114"/>
  <c r="U114"/>
  <c r="T115"/>
  <c r="U115"/>
  <c r="T116"/>
  <c r="U116"/>
  <c r="T117"/>
  <c r="U117"/>
  <c r="T118"/>
  <c r="U118"/>
  <c r="T119"/>
  <c r="U119"/>
  <c r="T120"/>
  <c r="U120"/>
  <c r="T121"/>
  <c r="U121"/>
  <c r="T122"/>
  <c r="U122"/>
  <c r="T123"/>
  <c r="U123"/>
  <c r="T124"/>
  <c r="U124"/>
  <c r="T125"/>
  <c r="U125"/>
  <c r="T126"/>
  <c r="U126"/>
  <c r="T127"/>
  <c r="U127"/>
  <c r="T128"/>
  <c r="U128"/>
  <c r="T129"/>
  <c r="U129"/>
  <c r="T130"/>
  <c r="U130"/>
  <c r="T131"/>
  <c r="U131"/>
  <c r="T132"/>
  <c r="U132"/>
  <c r="T133"/>
  <c r="U133"/>
  <c r="T134"/>
  <c r="U134"/>
  <c r="T135"/>
  <c r="U135"/>
  <c r="T136"/>
  <c r="U136"/>
  <c r="T137"/>
  <c r="U137"/>
  <c r="T138"/>
  <c r="U138"/>
  <c r="T139"/>
  <c r="U139"/>
  <c r="T140"/>
  <c r="U140"/>
  <c r="T141"/>
  <c r="U141"/>
  <c r="T142"/>
  <c r="U142"/>
  <c r="T143"/>
  <c r="U143"/>
  <c r="T144"/>
  <c r="U144"/>
  <c r="T145"/>
  <c r="U145"/>
  <c r="T146"/>
  <c r="U146"/>
  <c r="T147"/>
  <c r="U147"/>
  <c r="T148"/>
  <c r="U148"/>
  <c r="T149"/>
  <c r="U149"/>
  <c r="T150"/>
  <c r="U150"/>
  <c r="T151"/>
  <c r="U151"/>
  <c r="T152"/>
  <c r="U152"/>
  <c r="T153"/>
  <c r="U153"/>
  <c r="T154"/>
  <c r="U154"/>
  <c r="T155"/>
  <c r="U155"/>
  <c r="T156"/>
  <c r="U156"/>
  <c r="T157"/>
  <c r="U157"/>
  <c r="T158"/>
  <c r="U158"/>
  <c r="U2"/>
  <c r="T2"/>
  <c r="X3" i="1"/>
  <c r="X4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2"/>
  <c r="W3"/>
  <c r="W4"/>
  <c r="W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B3" i="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2"/>
  <c r="B3" i="1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2"/>
</calcChain>
</file>

<file path=xl/sharedStrings.xml><?xml version="1.0" encoding="utf-8"?>
<sst xmlns="http://schemas.openxmlformats.org/spreadsheetml/2006/main" count="510" uniqueCount="190">
  <si>
    <t>totale</t>
  </si>
  <si>
    <t>consumato</t>
  </si>
  <si>
    <t>0</t>
  </si>
  <si>
    <t>10a</t>
  </si>
  <si>
    <t>10b</t>
  </si>
  <si>
    <t>10c</t>
  </si>
  <si>
    <t>10d</t>
  </si>
  <si>
    <t>10e</t>
  </si>
  <si>
    <t>10f</t>
  </si>
  <si>
    <t>10g</t>
  </si>
  <si>
    <t>10h</t>
  </si>
  <si>
    <t>10i</t>
  </si>
  <si>
    <t>10l</t>
  </si>
  <si>
    <t>10x</t>
  </si>
  <si>
    <t>11a</t>
  </si>
  <si>
    <t>11b</t>
  </si>
  <si>
    <t>11c</t>
  </si>
  <si>
    <t>11d</t>
  </si>
  <si>
    <t>11e</t>
  </si>
  <si>
    <t>11f</t>
  </si>
  <si>
    <t>11g</t>
  </si>
  <si>
    <t>11x</t>
  </si>
  <si>
    <t>11y</t>
  </si>
  <si>
    <t>12a</t>
  </si>
  <si>
    <t>12b</t>
  </si>
  <si>
    <t>12c</t>
  </si>
  <si>
    <t>12d</t>
  </si>
  <si>
    <t>12e</t>
  </si>
  <si>
    <t>12f</t>
  </si>
  <si>
    <t>12g</t>
  </si>
  <si>
    <t>12h</t>
  </si>
  <si>
    <t>12i</t>
  </si>
  <si>
    <t>12l</t>
  </si>
  <si>
    <t>12m</t>
  </si>
  <si>
    <t>12n</t>
  </si>
  <si>
    <t>12x</t>
  </si>
  <si>
    <t>13a</t>
  </si>
  <si>
    <t>13b</t>
  </si>
  <si>
    <t>13c</t>
  </si>
  <si>
    <t>13d</t>
  </si>
  <si>
    <t>13e</t>
  </si>
  <si>
    <t>13f</t>
  </si>
  <si>
    <t>13g</t>
  </si>
  <si>
    <t>13h</t>
  </si>
  <si>
    <t>13i</t>
  </si>
  <si>
    <t>13x</t>
  </si>
  <si>
    <t>15a</t>
  </si>
  <si>
    <t>15b</t>
  </si>
  <si>
    <t>15c</t>
  </si>
  <si>
    <t>15d</t>
  </si>
  <si>
    <t>15e</t>
  </si>
  <si>
    <t>15f</t>
  </si>
  <si>
    <t>15g</t>
  </si>
  <si>
    <t>16a</t>
  </si>
  <si>
    <t>16b</t>
  </si>
  <si>
    <t>16c</t>
  </si>
  <si>
    <t>16d</t>
  </si>
  <si>
    <t>16e</t>
  </si>
  <si>
    <t>16f</t>
  </si>
  <si>
    <t>16x</t>
  </si>
  <si>
    <t>17a</t>
  </si>
  <si>
    <t>17b</t>
  </si>
  <si>
    <t>17c</t>
  </si>
  <si>
    <t>18a</t>
  </si>
  <si>
    <t>18b</t>
  </si>
  <si>
    <t>18c</t>
  </si>
  <si>
    <t>18d</t>
  </si>
  <si>
    <t>18e</t>
  </si>
  <si>
    <t>18f</t>
  </si>
  <si>
    <t>19a</t>
  </si>
  <si>
    <t>19b</t>
  </si>
  <si>
    <t>19c</t>
  </si>
  <si>
    <t>19d</t>
  </si>
  <si>
    <t>19e</t>
  </si>
  <si>
    <t>19f</t>
  </si>
  <si>
    <t>19g</t>
  </si>
  <si>
    <t>19h</t>
  </si>
  <si>
    <t>1a</t>
  </si>
  <si>
    <t>1b</t>
  </si>
  <si>
    <t>1c</t>
  </si>
  <si>
    <t>1d</t>
  </si>
  <si>
    <t>1e</t>
  </si>
  <si>
    <t>1f</t>
  </si>
  <si>
    <t>1g</t>
  </si>
  <si>
    <t>1x</t>
  </si>
  <si>
    <t>20a</t>
  </si>
  <si>
    <t>20b</t>
  </si>
  <si>
    <t>20c</t>
  </si>
  <si>
    <t>20d</t>
  </si>
  <si>
    <t>20e</t>
  </si>
  <si>
    <t>20f</t>
  </si>
  <si>
    <t>20g</t>
  </si>
  <si>
    <t>20h</t>
  </si>
  <si>
    <t>20i</t>
  </si>
  <si>
    <t>20l</t>
  </si>
  <si>
    <t>20m</t>
  </si>
  <si>
    <t>20n</t>
  </si>
  <si>
    <t>20o</t>
  </si>
  <si>
    <t>20x</t>
  </si>
  <si>
    <t>2a</t>
  </si>
  <si>
    <t>2b</t>
  </si>
  <si>
    <t>2c</t>
  </si>
  <si>
    <t>2d</t>
  </si>
  <si>
    <t>2e</t>
  </si>
  <si>
    <t>2x</t>
  </si>
  <si>
    <t>2y</t>
  </si>
  <si>
    <t>3a</t>
  </si>
  <si>
    <t>3b</t>
  </si>
  <si>
    <t>3x</t>
  </si>
  <si>
    <t>3y</t>
  </si>
  <si>
    <t>4a</t>
  </si>
  <si>
    <t>4b</t>
  </si>
  <si>
    <t>4c</t>
  </si>
  <si>
    <t>4d</t>
  </si>
  <si>
    <t>4e</t>
  </si>
  <si>
    <t>4f</t>
  </si>
  <si>
    <t>4g</t>
  </si>
  <si>
    <t>4h</t>
  </si>
  <si>
    <t>4i</t>
  </si>
  <si>
    <t>4l</t>
  </si>
  <si>
    <t>4m</t>
  </si>
  <si>
    <t>4n</t>
  </si>
  <si>
    <t>4o</t>
  </si>
  <si>
    <t>5a</t>
  </si>
  <si>
    <t>5b</t>
  </si>
  <si>
    <t>5c</t>
  </si>
  <si>
    <t>5d</t>
  </si>
  <si>
    <t>5e</t>
  </si>
  <si>
    <t>5f</t>
  </si>
  <si>
    <t>5g</t>
  </si>
  <si>
    <t>5h</t>
  </si>
  <si>
    <t>5i</t>
  </si>
  <si>
    <t>5l</t>
  </si>
  <si>
    <t>6a</t>
  </si>
  <si>
    <t>6b</t>
  </si>
  <si>
    <t>6c</t>
  </si>
  <si>
    <t>6d</t>
  </si>
  <si>
    <t>7a</t>
  </si>
  <si>
    <t>7b</t>
  </si>
  <si>
    <t>7c</t>
  </si>
  <si>
    <t>7d</t>
  </si>
  <si>
    <t>7e</t>
  </si>
  <si>
    <t>7f</t>
  </si>
  <si>
    <t>7g</t>
  </si>
  <si>
    <t>7h</t>
  </si>
  <si>
    <t>8a</t>
  </si>
  <si>
    <t>8b</t>
  </si>
  <si>
    <t>8c</t>
  </si>
  <si>
    <t>8d</t>
  </si>
  <si>
    <t>8e</t>
  </si>
  <si>
    <t>8f</t>
  </si>
  <si>
    <t>8g</t>
  </si>
  <si>
    <t>8h</t>
  </si>
  <si>
    <t>9a</t>
  </si>
  <si>
    <t>9b</t>
  </si>
  <si>
    <t>9c</t>
  </si>
  <si>
    <t>9d</t>
  </si>
  <si>
    <t>9e</t>
  </si>
  <si>
    <t>Totale complessivo</t>
  </si>
  <si>
    <t>ZUR</t>
  </si>
  <si>
    <t>ID</t>
  </si>
  <si>
    <t>municipio</t>
  </si>
  <si>
    <t>MUN</t>
  </si>
  <si>
    <t>consumato %</t>
  </si>
  <si>
    <t>consumato irreversibile</t>
  </si>
  <si>
    <t>consumato reversibile</t>
  </si>
  <si>
    <t>I valori percentuali sono calcolati sul totale del suolo consumato tra lo 0-10% di pendenza e oltre il 10%</t>
  </si>
  <si>
    <t>Non consumato</t>
  </si>
  <si>
    <t>Corpi idrici artificiali</t>
  </si>
  <si>
    <t>Rotonde e svincoli</t>
  </si>
  <si>
    <t>Serre non pavimentate</t>
  </si>
  <si>
    <t>Edifici</t>
  </si>
  <si>
    <t>Strade</t>
  </si>
  <si>
    <t>Ferrovie</t>
  </si>
  <si>
    <t>Aeroporti</t>
  </si>
  <si>
    <t>Porti</t>
  </si>
  <si>
    <t>Altre aree impermeabilizzate (parcheggi, piazzali)</t>
  </si>
  <si>
    <t>Serre pavimentate permanenti</t>
  </si>
  <si>
    <t>Discariche</t>
  </si>
  <si>
    <t>Strade sterrate</t>
  </si>
  <si>
    <t>Aree in terra battuta e cantieri</t>
  </si>
  <si>
    <t>Aree estrattive</t>
  </si>
  <si>
    <t>Cave in falda</t>
  </si>
  <si>
    <t xml:space="preserve">Campi fotovoltaici </t>
  </si>
  <si>
    <t>Altre aree impermeabili la cui rimozione ripristina le condizioni iniziali del suolo</t>
  </si>
  <si>
    <t xml:space="preserve">ZUR </t>
  </si>
  <si>
    <t>Zone urbanistiche</t>
  </si>
  <si>
    <t>Municipi</t>
  </si>
  <si>
    <t>I valori sono in metri quadrati</t>
  </si>
  <si>
    <t>Anno di riferimento dei dati: 2017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</si>
</sst>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tabSelected="1" workbookViewId="0">
      <selection activeCell="D32" sqref="D32"/>
    </sheetView>
  </sheetViews>
  <sheetFormatPr defaultColWidth="17.28515625" defaultRowHeight="15"/>
  <sheetData>
    <row r="1" spans="1:2">
      <c r="A1" t="s">
        <v>166</v>
      </c>
    </row>
    <row r="2" spans="1:2">
      <c r="A2" t="s">
        <v>188</v>
      </c>
    </row>
    <row r="3" spans="1:2">
      <c r="A3">
        <v>111</v>
      </c>
      <c r="B3" t="s">
        <v>171</v>
      </c>
    </row>
    <row r="4" spans="1:2">
      <c r="A4">
        <v>112</v>
      </c>
      <c r="B4" t="s">
        <v>172</v>
      </c>
    </row>
    <row r="5" spans="1:2">
      <c r="A5">
        <v>113</v>
      </c>
      <c r="B5" t="s">
        <v>173</v>
      </c>
    </row>
    <row r="6" spans="1:2">
      <c r="A6">
        <v>114</v>
      </c>
      <c r="B6" t="s">
        <v>174</v>
      </c>
    </row>
    <row r="7" spans="1:2">
      <c r="A7">
        <v>115</v>
      </c>
      <c r="B7" t="s">
        <v>175</v>
      </c>
    </row>
    <row r="8" spans="1:2">
      <c r="A8">
        <v>116</v>
      </c>
      <c r="B8" t="s">
        <v>176</v>
      </c>
    </row>
    <row r="9" spans="1:2">
      <c r="A9">
        <v>117</v>
      </c>
      <c r="B9" t="s">
        <v>177</v>
      </c>
    </row>
    <row r="10" spans="1:2">
      <c r="A10">
        <v>118</v>
      </c>
      <c r="B10" t="s">
        <v>178</v>
      </c>
    </row>
    <row r="11" spans="1:2">
      <c r="A11">
        <v>121</v>
      </c>
      <c r="B11" t="s">
        <v>179</v>
      </c>
    </row>
    <row r="12" spans="1:2">
      <c r="A12">
        <v>122</v>
      </c>
      <c r="B12" t="s">
        <v>180</v>
      </c>
    </row>
    <row r="13" spans="1:2">
      <c r="A13">
        <v>123</v>
      </c>
      <c r="B13" t="s">
        <v>181</v>
      </c>
    </row>
    <row r="14" spans="1:2">
      <c r="A14">
        <v>124</v>
      </c>
      <c r="B14" t="s">
        <v>182</v>
      </c>
    </row>
    <row r="15" spans="1:2">
      <c r="A15">
        <v>125</v>
      </c>
      <c r="B15" t="s">
        <v>183</v>
      </c>
    </row>
    <row r="16" spans="1:2">
      <c r="A16">
        <v>126</v>
      </c>
      <c r="B16" t="s">
        <v>184</v>
      </c>
    </row>
    <row r="17" spans="1:2">
      <c r="A17">
        <v>2</v>
      </c>
      <c r="B17" t="s">
        <v>167</v>
      </c>
    </row>
    <row r="18" spans="1:2">
      <c r="A18">
        <v>201</v>
      </c>
      <c r="B18" t="s">
        <v>168</v>
      </c>
    </row>
    <row r="19" spans="1:2">
      <c r="A19">
        <v>202</v>
      </c>
      <c r="B19" t="s">
        <v>169</v>
      </c>
    </row>
    <row r="20" spans="1:2">
      <c r="A20">
        <v>203</v>
      </c>
      <c r="B20" t="s">
        <v>170</v>
      </c>
    </row>
    <row r="21" spans="1:2">
      <c r="A21" t="s">
        <v>185</v>
      </c>
      <c r="B21" t="s">
        <v>186</v>
      </c>
    </row>
    <row r="22" spans="1:2">
      <c r="A22" t="s">
        <v>162</v>
      </c>
      <c r="B22" t="s">
        <v>187</v>
      </c>
    </row>
    <row r="24" spans="1:2">
      <c r="A24" t="s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58"/>
  <sheetViews>
    <sheetView workbookViewId="0">
      <selection activeCell="V14" sqref="V14"/>
    </sheetView>
  </sheetViews>
  <sheetFormatPr defaultColWidth="17.28515625" defaultRowHeight="15"/>
  <sheetData>
    <row r="1" spans="1:24">
      <c r="A1" t="s">
        <v>159</v>
      </c>
      <c r="B1" t="s">
        <v>162</v>
      </c>
      <c r="C1">
        <v>2</v>
      </c>
      <c r="D1">
        <v>203</v>
      </c>
      <c r="E1">
        <v>202</v>
      </c>
      <c r="F1">
        <v>201</v>
      </c>
      <c r="G1">
        <v>112</v>
      </c>
      <c r="H1">
        <v>111</v>
      </c>
      <c r="I1">
        <v>121</v>
      </c>
      <c r="J1">
        <v>122</v>
      </c>
      <c r="K1">
        <v>116</v>
      </c>
      <c r="L1">
        <v>113</v>
      </c>
      <c r="M1">
        <v>123</v>
      </c>
      <c r="N1">
        <v>117</v>
      </c>
      <c r="O1">
        <v>125</v>
      </c>
      <c r="P1">
        <v>118</v>
      </c>
      <c r="Q1">
        <v>114</v>
      </c>
      <c r="R1">
        <v>126</v>
      </c>
      <c r="S1">
        <v>115</v>
      </c>
      <c r="T1" t="s">
        <v>0</v>
      </c>
      <c r="U1" t="s">
        <v>1</v>
      </c>
      <c r="V1" t="s">
        <v>163</v>
      </c>
      <c r="W1" t="s">
        <v>164</v>
      </c>
      <c r="X1" t="s">
        <v>165</v>
      </c>
    </row>
    <row r="2" spans="1:24">
      <c r="A2" t="s">
        <v>2</v>
      </c>
      <c r="B2" t="e">
        <f>VLOOKUP(A2,mun!$A$1:$C$156,3,FALSE)</f>
        <v>#N/A</v>
      </c>
      <c r="C2">
        <v>25600</v>
      </c>
      <c r="D2">
        <v>0</v>
      </c>
      <c r="E2">
        <v>300</v>
      </c>
      <c r="F2">
        <v>0</v>
      </c>
      <c r="G2">
        <v>85900</v>
      </c>
      <c r="H2">
        <v>143700</v>
      </c>
      <c r="I2">
        <v>0</v>
      </c>
      <c r="J2">
        <v>0</v>
      </c>
      <c r="K2">
        <v>125600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381100</v>
      </c>
      <c r="U2">
        <v>355200</v>
      </c>
      <c r="V2">
        <v>93.203883495145632</v>
      </c>
      <c r="W2">
        <f>SUM(S2,Q2,P2,N2,L2,K2,H2,G2)</f>
        <v>355200</v>
      </c>
      <c r="X2">
        <f>SUM(R2,O2,J2,I2)</f>
        <v>0</v>
      </c>
    </row>
    <row r="3" spans="1:24">
      <c r="A3" t="s">
        <v>3</v>
      </c>
      <c r="B3">
        <f>VLOOKUP(A3,mun!$A$1:$C$156,3,FALSE)</f>
        <v>7</v>
      </c>
      <c r="C3">
        <v>515900</v>
      </c>
      <c r="D3">
        <v>0</v>
      </c>
      <c r="E3">
        <v>22100</v>
      </c>
      <c r="F3">
        <v>0</v>
      </c>
      <c r="G3">
        <v>351400</v>
      </c>
      <c r="H3">
        <v>574600</v>
      </c>
      <c r="I3">
        <v>3400</v>
      </c>
      <c r="J3">
        <v>7100</v>
      </c>
      <c r="K3">
        <v>830300</v>
      </c>
      <c r="L3">
        <v>2600</v>
      </c>
      <c r="M3">
        <v>0</v>
      </c>
      <c r="N3">
        <v>300</v>
      </c>
      <c r="O3">
        <v>0</v>
      </c>
      <c r="P3">
        <v>0</v>
      </c>
      <c r="Q3">
        <v>0</v>
      </c>
      <c r="R3">
        <v>0</v>
      </c>
      <c r="S3">
        <v>0</v>
      </c>
      <c r="T3">
        <v>2307700</v>
      </c>
      <c r="U3">
        <v>1769700</v>
      </c>
      <c r="V3">
        <v>76.68674437751875</v>
      </c>
      <c r="W3">
        <f t="shared" ref="W3:W66" si="0">SUM(S3,Q3,P3,O3,N3,L3,K3,H3,G3)</f>
        <v>1759200</v>
      </c>
      <c r="X3">
        <f t="shared" ref="X3:X66" si="1">SUM(R3,O3,J3,I3)</f>
        <v>10500</v>
      </c>
    </row>
    <row r="4" spans="1:24">
      <c r="A4" t="s">
        <v>4</v>
      </c>
      <c r="B4">
        <f>VLOOKUP(A4,mun!$A$1:$C$156,3,FALSE)</f>
        <v>7</v>
      </c>
      <c r="C4">
        <v>2521700</v>
      </c>
      <c r="D4">
        <v>200</v>
      </c>
      <c r="E4">
        <v>2500</v>
      </c>
      <c r="F4">
        <v>500</v>
      </c>
      <c r="G4">
        <v>116400</v>
      </c>
      <c r="H4">
        <v>195200</v>
      </c>
      <c r="I4">
        <v>55600</v>
      </c>
      <c r="J4">
        <v>104300</v>
      </c>
      <c r="K4">
        <v>339000</v>
      </c>
      <c r="L4">
        <v>66000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3401400</v>
      </c>
      <c r="U4">
        <v>876500</v>
      </c>
      <c r="V4">
        <v>25.768801081907451</v>
      </c>
      <c r="W4">
        <f t="shared" si="0"/>
        <v>716600</v>
      </c>
      <c r="X4">
        <f t="shared" si="1"/>
        <v>159900</v>
      </c>
    </row>
    <row r="5" spans="1:24">
      <c r="A5" t="s">
        <v>5</v>
      </c>
      <c r="B5">
        <f>VLOOKUP(A5,mun!$A$1:$C$156,3,FALSE)</f>
        <v>7</v>
      </c>
      <c r="C5">
        <v>2938400</v>
      </c>
      <c r="D5">
        <v>0</v>
      </c>
      <c r="E5">
        <v>100</v>
      </c>
      <c r="F5">
        <v>1200</v>
      </c>
      <c r="G5">
        <v>343200</v>
      </c>
      <c r="H5">
        <v>385800</v>
      </c>
      <c r="I5">
        <v>44600</v>
      </c>
      <c r="J5">
        <v>318400</v>
      </c>
      <c r="K5">
        <v>708400</v>
      </c>
      <c r="L5">
        <v>34400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4774500</v>
      </c>
      <c r="U5">
        <v>1834800</v>
      </c>
      <c r="V5">
        <v>38.429154885328309</v>
      </c>
      <c r="W5">
        <f t="shared" si="0"/>
        <v>1471800</v>
      </c>
      <c r="X5">
        <f t="shared" si="1"/>
        <v>363000</v>
      </c>
    </row>
    <row r="6" spans="1:24">
      <c r="A6" t="s">
        <v>6</v>
      </c>
      <c r="B6">
        <f>VLOOKUP(A6,mun!$A$1:$C$156,3,FALSE)</f>
        <v>7</v>
      </c>
      <c r="C6">
        <v>635000</v>
      </c>
      <c r="D6">
        <v>0</v>
      </c>
      <c r="E6">
        <v>0</v>
      </c>
      <c r="F6">
        <v>0</v>
      </c>
      <c r="G6">
        <v>58200</v>
      </c>
      <c r="H6">
        <v>116300</v>
      </c>
      <c r="I6">
        <v>1800</v>
      </c>
      <c r="J6">
        <v>2100</v>
      </c>
      <c r="K6">
        <v>131800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945200</v>
      </c>
      <c r="U6">
        <v>310200</v>
      </c>
      <c r="V6">
        <v>32.81845112145578</v>
      </c>
      <c r="W6">
        <f t="shared" si="0"/>
        <v>306300</v>
      </c>
      <c r="X6">
        <f t="shared" si="1"/>
        <v>3900</v>
      </c>
    </row>
    <row r="7" spans="1:24">
      <c r="A7" t="s">
        <v>7</v>
      </c>
      <c r="B7">
        <f>VLOOKUP(A7,mun!$A$1:$C$156,3,FALSE)</f>
        <v>7</v>
      </c>
      <c r="C7">
        <v>899200</v>
      </c>
      <c r="D7">
        <v>0</v>
      </c>
      <c r="E7">
        <v>300</v>
      </c>
      <c r="F7">
        <v>0</v>
      </c>
      <c r="G7">
        <v>156600</v>
      </c>
      <c r="H7">
        <v>176100</v>
      </c>
      <c r="I7">
        <v>10800</v>
      </c>
      <c r="J7">
        <v>42100</v>
      </c>
      <c r="K7">
        <v>343500</v>
      </c>
      <c r="L7">
        <v>89500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1718100</v>
      </c>
      <c r="U7">
        <v>818600</v>
      </c>
      <c r="V7">
        <v>47.645655084104533</v>
      </c>
      <c r="W7">
        <f t="shared" si="0"/>
        <v>765700</v>
      </c>
      <c r="X7">
        <f t="shared" si="1"/>
        <v>52900</v>
      </c>
    </row>
    <row r="8" spans="1:24">
      <c r="A8" t="s">
        <v>8</v>
      </c>
      <c r="B8">
        <f>VLOOKUP(A8,mun!$A$1:$C$156,3,FALSE)</f>
        <v>7</v>
      </c>
      <c r="C8">
        <v>1119200</v>
      </c>
      <c r="D8">
        <v>0</v>
      </c>
      <c r="E8">
        <v>17500</v>
      </c>
      <c r="F8">
        <v>0</v>
      </c>
      <c r="G8">
        <v>263100</v>
      </c>
      <c r="H8">
        <v>230400</v>
      </c>
      <c r="I8">
        <v>7800</v>
      </c>
      <c r="J8">
        <v>33700</v>
      </c>
      <c r="K8">
        <v>500800</v>
      </c>
      <c r="L8">
        <v>32300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2204800</v>
      </c>
      <c r="U8">
        <v>1068100</v>
      </c>
      <c r="V8">
        <v>48.44430333817126</v>
      </c>
      <c r="W8">
        <f t="shared" si="0"/>
        <v>1026600</v>
      </c>
      <c r="X8">
        <f t="shared" si="1"/>
        <v>41500</v>
      </c>
    </row>
    <row r="9" spans="1:24">
      <c r="A9" t="s">
        <v>9</v>
      </c>
      <c r="B9">
        <f>VLOOKUP(A9,mun!$A$1:$C$156,3,FALSE)</f>
        <v>7</v>
      </c>
      <c r="C9">
        <v>807600</v>
      </c>
      <c r="D9">
        <v>0</v>
      </c>
      <c r="E9">
        <v>8400</v>
      </c>
      <c r="F9">
        <v>0</v>
      </c>
      <c r="G9">
        <v>230000</v>
      </c>
      <c r="H9">
        <v>390500</v>
      </c>
      <c r="I9">
        <v>3800</v>
      </c>
      <c r="J9">
        <v>44700</v>
      </c>
      <c r="K9">
        <v>615900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2100900</v>
      </c>
      <c r="U9">
        <v>1284900</v>
      </c>
      <c r="V9">
        <v>61.159503070112805</v>
      </c>
      <c r="W9">
        <f t="shared" si="0"/>
        <v>1236400</v>
      </c>
      <c r="X9">
        <f t="shared" si="1"/>
        <v>48500</v>
      </c>
    </row>
    <row r="10" spans="1:24">
      <c r="A10" t="s">
        <v>10</v>
      </c>
      <c r="B10">
        <f>VLOOKUP(A10,mun!$A$1:$C$156,3,FALSE)</f>
        <v>7</v>
      </c>
      <c r="C10">
        <v>1741800</v>
      </c>
      <c r="D10">
        <v>0</v>
      </c>
      <c r="E10">
        <v>0</v>
      </c>
      <c r="F10">
        <v>0</v>
      </c>
      <c r="G10">
        <v>117400</v>
      </c>
      <c r="H10">
        <v>224400</v>
      </c>
      <c r="I10">
        <v>34100</v>
      </c>
      <c r="J10">
        <v>49300</v>
      </c>
      <c r="K10">
        <v>361600</v>
      </c>
      <c r="L10">
        <v>9900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2538500</v>
      </c>
      <c r="U10">
        <v>796700</v>
      </c>
      <c r="V10">
        <v>31.384675989757731</v>
      </c>
      <c r="W10">
        <f t="shared" si="0"/>
        <v>713300</v>
      </c>
      <c r="X10">
        <f t="shared" si="1"/>
        <v>83400</v>
      </c>
    </row>
    <row r="11" spans="1:24">
      <c r="A11" t="s">
        <v>11</v>
      </c>
      <c r="B11">
        <f>VLOOKUP(A11,mun!$A$1:$C$156,3,FALSE)</f>
        <v>7</v>
      </c>
      <c r="C11">
        <v>2062200</v>
      </c>
      <c r="D11">
        <v>0</v>
      </c>
      <c r="E11">
        <v>1200</v>
      </c>
      <c r="F11">
        <v>0</v>
      </c>
      <c r="G11">
        <v>194400</v>
      </c>
      <c r="H11">
        <v>225900</v>
      </c>
      <c r="I11">
        <v>8400</v>
      </c>
      <c r="J11">
        <v>43400</v>
      </c>
      <c r="K11">
        <v>327600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2863100</v>
      </c>
      <c r="U11">
        <v>799700</v>
      </c>
      <c r="V11">
        <v>27.931263315986172</v>
      </c>
      <c r="W11">
        <f t="shared" si="0"/>
        <v>747900</v>
      </c>
      <c r="X11">
        <f t="shared" si="1"/>
        <v>51800</v>
      </c>
    </row>
    <row r="12" spans="1:24">
      <c r="A12" t="s">
        <v>12</v>
      </c>
      <c r="B12">
        <f>VLOOKUP(A12,mun!$A$1:$C$156,3,FALSE)</f>
        <v>7</v>
      </c>
      <c r="C12">
        <v>1911400</v>
      </c>
      <c r="D12">
        <v>0</v>
      </c>
      <c r="E12">
        <v>0</v>
      </c>
      <c r="F12">
        <v>0</v>
      </c>
      <c r="G12">
        <v>292600</v>
      </c>
      <c r="H12">
        <v>680900</v>
      </c>
      <c r="I12">
        <v>1600</v>
      </c>
      <c r="J12">
        <v>37700</v>
      </c>
      <c r="K12">
        <v>1116900</v>
      </c>
      <c r="L12">
        <v>4500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4045600</v>
      </c>
      <c r="U12">
        <v>2134200</v>
      </c>
      <c r="V12">
        <v>52.753608859007315</v>
      </c>
      <c r="W12">
        <f t="shared" si="0"/>
        <v>2094900</v>
      </c>
      <c r="X12">
        <f t="shared" si="1"/>
        <v>39300</v>
      </c>
    </row>
    <row r="13" spans="1:24">
      <c r="A13" t="s">
        <v>13</v>
      </c>
      <c r="B13">
        <f>VLOOKUP(A13,mun!$A$1:$C$156,3,FALSE)</f>
        <v>7</v>
      </c>
      <c r="C13">
        <v>2448900</v>
      </c>
      <c r="D13">
        <v>0</v>
      </c>
      <c r="E13">
        <v>0</v>
      </c>
      <c r="F13">
        <v>0</v>
      </c>
      <c r="G13">
        <v>109700</v>
      </c>
      <c r="H13">
        <v>91600</v>
      </c>
      <c r="I13">
        <v>1700</v>
      </c>
      <c r="J13">
        <v>41800</v>
      </c>
      <c r="K13">
        <v>273100</v>
      </c>
      <c r="L13">
        <v>0</v>
      </c>
      <c r="M13">
        <v>0</v>
      </c>
      <c r="N13">
        <v>0</v>
      </c>
      <c r="O13">
        <v>0</v>
      </c>
      <c r="P13">
        <v>0</v>
      </c>
      <c r="Q13">
        <v>73000</v>
      </c>
      <c r="R13">
        <v>0</v>
      </c>
      <c r="S13">
        <v>0</v>
      </c>
      <c r="T13">
        <v>3039800</v>
      </c>
      <c r="U13">
        <v>590900</v>
      </c>
      <c r="V13">
        <v>19.438778867030727</v>
      </c>
      <c r="W13">
        <f t="shared" si="0"/>
        <v>547400</v>
      </c>
      <c r="X13">
        <f t="shared" si="1"/>
        <v>43500</v>
      </c>
    </row>
    <row r="14" spans="1:24">
      <c r="A14" t="s">
        <v>14</v>
      </c>
      <c r="B14">
        <f>VLOOKUP(A14,mun!$A$1:$C$156,3,FALSE)</f>
        <v>8</v>
      </c>
      <c r="C14">
        <v>266700</v>
      </c>
      <c r="D14">
        <v>0</v>
      </c>
      <c r="E14">
        <v>200</v>
      </c>
      <c r="F14">
        <v>0</v>
      </c>
      <c r="G14">
        <v>127400</v>
      </c>
      <c r="H14">
        <v>300100</v>
      </c>
      <c r="I14">
        <v>400</v>
      </c>
      <c r="J14">
        <v>26700</v>
      </c>
      <c r="K14">
        <v>297100</v>
      </c>
      <c r="L14">
        <v>28800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1047400</v>
      </c>
      <c r="U14">
        <v>780500</v>
      </c>
      <c r="V14">
        <v>74.517853733053272</v>
      </c>
      <c r="W14">
        <f t="shared" si="0"/>
        <v>753400</v>
      </c>
      <c r="X14">
        <f t="shared" si="1"/>
        <v>27100</v>
      </c>
    </row>
    <row r="15" spans="1:24">
      <c r="A15" t="s">
        <v>15</v>
      </c>
      <c r="B15">
        <f>VLOOKUP(A15,mun!$A$1:$C$156,3,FALSE)</f>
        <v>8</v>
      </c>
      <c r="C15">
        <v>642000</v>
      </c>
      <c r="D15">
        <v>0</v>
      </c>
      <c r="E15">
        <v>900</v>
      </c>
      <c r="F15">
        <v>0</v>
      </c>
      <c r="G15">
        <v>144700</v>
      </c>
      <c r="H15">
        <v>224600</v>
      </c>
      <c r="I15">
        <v>5800</v>
      </c>
      <c r="J15">
        <v>26700</v>
      </c>
      <c r="K15">
        <v>290400</v>
      </c>
      <c r="L15">
        <v>11500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1346600</v>
      </c>
      <c r="U15">
        <v>703700</v>
      </c>
      <c r="V15">
        <v>52.257537501856532</v>
      </c>
      <c r="W15">
        <f t="shared" si="0"/>
        <v>671200</v>
      </c>
      <c r="X15">
        <f t="shared" si="1"/>
        <v>32500</v>
      </c>
    </row>
    <row r="16" spans="1:24">
      <c r="A16" t="s">
        <v>16</v>
      </c>
      <c r="B16">
        <f>VLOOKUP(A16,mun!$A$1:$C$156,3,FALSE)</f>
        <v>8</v>
      </c>
      <c r="C16">
        <v>804800</v>
      </c>
      <c r="D16">
        <v>0</v>
      </c>
      <c r="E16">
        <v>1900</v>
      </c>
      <c r="F16">
        <v>0</v>
      </c>
      <c r="G16">
        <v>421500</v>
      </c>
      <c r="H16">
        <v>653400</v>
      </c>
      <c r="I16">
        <v>3700</v>
      </c>
      <c r="J16">
        <v>58900</v>
      </c>
      <c r="K16">
        <v>736600</v>
      </c>
      <c r="L16">
        <v>84200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2765000</v>
      </c>
      <c r="U16">
        <v>1958300</v>
      </c>
      <c r="V16">
        <v>70.824593128390603</v>
      </c>
      <c r="W16">
        <f t="shared" si="0"/>
        <v>1895700</v>
      </c>
      <c r="X16">
        <f t="shared" si="1"/>
        <v>62600</v>
      </c>
    </row>
    <row r="17" spans="1:24">
      <c r="A17" t="s">
        <v>17</v>
      </c>
      <c r="B17">
        <f>VLOOKUP(A17,mun!$A$1:$C$156,3,FALSE)</f>
        <v>8</v>
      </c>
      <c r="C17">
        <v>161900</v>
      </c>
      <c r="D17">
        <v>0</v>
      </c>
      <c r="E17">
        <v>2700</v>
      </c>
      <c r="F17">
        <v>0</v>
      </c>
      <c r="G17">
        <v>140700</v>
      </c>
      <c r="H17">
        <v>129300</v>
      </c>
      <c r="I17">
        <v>0</v>
      </c>
      <c r="J17">
        <v>3000</v>
      </c>
      <c r="K17">
        <v>176600</v>
      </c>
      <c r="L17">
        <v>27900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642100</v>
      </c>
      <c r="U17">
        <v>477500</v>
      </c>
      <c r="V17">
        <v>74.365363650521715</v>
      </c>
      <c r="W17">
        <f t="shared" si="0"/>
        <v>474500</v>
      </c>
      <c r="X17">
        <f t="shared" si="1"/>
        <v>3000</v>
      </c>
    </row>
    <row r="18" spans="1:24">
      <c r="A18" t="s">
        <v>18</v>
      </c>
      <c r="B18">
        <f>VLOOKUP(A18,mun!$A$1:$C$156,3,FALSE)</f>
        <v>8</v>
      </c>
      <c r="C18">
        <v>1643800</v>
      </c>
      <c r="D18">
        <v>0</v>
      </c>
      <c r="E18">
        <v>12100</v>
      </c>
      <c r="F18">
        <v>0</v>
      </c>
      <c r="G18">
        <v>413600</v>
      </c>
      <c r="H18">
        <v>481000</v>
      </c>
      <c r="I18">
        <v>6000</v>
      </c>
      <c r="J18">
        <v>38900</v>
      </c>
      <c r="K18">
        <v>643200</v>
      </c>
      <c r="L18">
        <v>2200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3240800</v>
      </c>
      <c r="U18">
        <v>1584900</v>
      </c>
      <c r="V18">
        <v>48.904591458899041</v>
      </c>
      <c r="W18">
        <f t="shared" si="0"/>
        <v>1540000</v>
      </c>
      <c r="X18">
        <f t="shared" si="1"/>
        <v>44900</v>
      </c>
    </row>
    <row r="19" spans="1:24">
      <c r="A19" t="s">
        <v>19</v>
      </c>
      <c r="B19">
        <f>VLOOKUP(A19,mun!$A$1:$C$156,3,FALSE)</f>
        <v>8</v>
      </c>
      <c r="C19">
        <v>562200</v>
      </c>
      <c r="D19">
        <v>0</v>
      </c>
      <c r="E19">
        <v>4900</v>
      </c>
      <c r="F19">
        <v>14600</v>
      </c>
      <c r="G19">
        <v>274500</v>
      </c>
      <c r="H19">
        <v>253000</v>
      </c>
      <c r="I19">
        <v>2100</v>
      </c>
      <c r="J19">
        <v>7800</v>
      </c>
      <c r="K19">
        <v>391000</v>
      </c>
      <c r="L19">
        <v>3800</v>
      </c>
      <c r="M19">
        <v>0</v>
      </c>
      <c r="N19">
        <v>700</v>
      </c>
      <c r="O19">
        <v>0</v>
      </c>
      <c r="P19">
        <v>0</v>
      </c>
      <c r="Q19">
        <v>0</v>
      </c>
      <c r="R19">
        <v>0</v>
      </c>
      <c r="S19">
        <v>0</v>
      </c>
      <c r="T19">
        <v>1514600</v>
      </c>
      <c r="U19">
        <v>932900</v>
      </c>
      <c r="V19">
        <v>61.593820150534796</v>
      </c>
      <c r="W19">
        <f t="shared" si="0"/>
        <v>923000</v>
      </c>
      <c r="X19">
        <f t="shared" si="1"/>
        <v>9900</v>
      </c>
    </row>
    <row r="20" spans="1:24">
      <c r="A20" t="s">
        <v>20</v>
      </c>
      <c r="B20">
        <f>VLOOKUP(A20,mun!$A$1:$C$156,3,FALSE)</f>
        <v>8</v>
      </c>
      <c r="C20">
        <v>1301000</v>
      </c>
      <c r="D20">
        <v>0</v>
      </c>
      <c r="E20">
        <v>13400</v>
      </c>
      <c r="F20">
        <v>0</v>
      </c>
      <c r="G20">
        <v>240700</v>
      </c>
      <c r="H20">
        <v>308400</v>
      </c>
      <c r="I20">
        <v>5200</v>
      </c>
      <c r="J20">
        <v>80600</v>
      </c>
      <c r="K20">
        <v>442100</v>
      </c>
      <c r="L20">
        <v>400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2391800</v>
      </c>
      <c r="U20">
        <v>1077400</v>
      </c>
      <c r="V20">
        <v>45.045572372271927</v>
      </c>
      <c r="W20">
        <f t="shared" si="0"/>
        <v>991600</v>
      </c>
      <c r="X20">
        <f t="shared" si="1"/>
        <v>85800</v>
      </c>
    </row>
    <row r="21" spans="1:24">
      <c r="A21" t="s">
        <v>21</v>
      </c>
      <c r="B21">
        <f>VLOOKUP(A21,mun!$A$1:$C$156,3,FALSE)</f>
        <v>8</v>
      </c>
      <c r="C21">
        <v>14828000</v>
      </c>
      <c r="D21">
        <v>8100</v>
      </c>
      <c r="E21">
        <v>15100</v>
      </c>
      <c r="F21">
        <v>7600</v>
      </c>
      <c r="G21">
        <v>740700</v>
      </c>
      <c r="H21">
        <v>737700</v>
      </c>
      <c r="I21">
        <v>119900</v>
      </c>
      <c r="J21">
        <v>166700</v>
      </c>
      <c r="K21">
        <v>975700</v>
      </c>
      <c r="L21">
        <v>32500</v>
      </c>
      <c r="M21">
        <v>0</v>
      </c>
      <c r="N21">
        <v>1900</v>
      </c>
      <c r="O21">
        <v>0</v>
      </c>
      <c r="P21">
        <v>0</v>
      </c>
      <c r="Q21">
        <v>0</v>
      </c>
      <c r="R21">
        <v>0</v>
      </c>
      <c r="S21">
        <v>0</v>
      </c>
      <c r="T21">
        <v>17633900</v>
      </c>
      <c r="U21">
        <v>2775100</v>
      </c>
      <c r="V21">
        <v>15.737301447779561</v>
      </c>
      <c r="W21">
        <f t="shared" si="0"/>
        <v>2488500</v>
      </c>
      <c r="X21">
        <f t="shared" si="1"/>
        <v>286600</v>
      </c>
    </row>
    <row r="22" spans="1:24">
      <c r="A22" t="s">
        <v>22</v>
      </c>
      <c r="B22">
        <f>VLOOKUP(A22,mun!$A$1:$C$156,3,FALSE)</f>
        <v>8</v>
      </c>
      <c r="C22">
        <v>8038500</v>
      </c>
      <c r="D22">
        <v>5000</v>
      </c>
      <c r="E22">
        <v>0</v>
      </c>
      <c r="F22">
        <v>0</v>
      </c>
      <c r="G22">
        <v>148700</v>
      </c>
      <c r="H22">
        <v>154800</v>
      </c>
      <c r="I22">
        <v>18900</v>
      </c>
      <c r="J22">
        <v>123900</v>
      </c>
      <c r="K22">
        <v>213800</v>
      </c>
      <c r="L22">
        <v>30800</v>
      </c>
      <c r="M22">
        <v>106400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8840800</v>
      </c>
      <c r="U22">
        <v>797300</v>
      </c>
      <c r="V22">
        <v>9.0184146231110311</v>
      </c>
      <c r="W22">
        <f t="shared" si="0"/>
        <v>548100</v>
      </c>
      <c r="X22">
        <f t="shared" si="1"/>
        <v>142800</v>
      </c>
    </row>
    <row r="23" spans="1:24">
      <c r="A23" t="s">
        <v>23</v>
      </c>
      <c r="B23">
        <f>VLOOKUP(A23,mun!$A$1:$C$156,3,FALSE)</f>
        <v>9</v>
      </c>
      <c r="C23">
        <v>2098400</v>
      </c>
      <c r="D23">
        <v>0</v>
      </c>
      <c r="E23">
        <v>11100</v>
      </c>
      <c r="F23">
        <v>36700</v>
      </c>
      <c r="G23">
        <v>639500</v>
      </c>
      <c r="H23">
        <v>695700</v>
      </c>
      <c r="I23">
        <v>6300</v>
      </c>
      <c r="J23">
        <v>31000</v>
      </c>
      <c r="K23">
        <v>1186400</v>
      </c>
      <c r="L23">
        <v>139800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4844900</v>
      </c>
      <c r="U23">
        <v>2698700</v>
      </c>
      <c r="V23">
        <v>55.701872071662983</v>
      </c>
      <c r="W23">
        <f t="shared" si="0"/>
        <v>2661400</v>
      </c>
      <c r="X23">
        <f t="shared" si="1"/>
        <v>37300</v>
      </c>
    </row>
    <row r="24" spans="1:24">
      <c r="A24" t="s">
        <v>24</v>
      </c>
      <c r="B24">
        <f>VLOOKUP(A24,mun!$A$1:$C$156,3,FALSE)</f>
        <v>9</v>
      </c>
      <c r="C24">
        <v>511900</v>
      </c>
      <c r="D24">
        <v>0</v>
      </c>
      <c r="E24">
        <v>1500</v>
      </c>
      <c r="F24">
        <v>0</v>
      </c>
      <c r="G24">
        <v>162600</v>
      </c>
      <c r="H24">
        <v>216100</v>
      </c>
      <c r="I24">
        <v>300</v>
      </c>
      <c r="J24">
        <v>5700</v>
      </c>
      <c r="K24">
        <v>262900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1161000</v>
      </c>
      <c r="U24">
        <v>647600</v>
      </c>
      <c r="V24">
        <v>55.779500430663219</v>
      </c>
      <c r="W24">
        <f t="shared" si="0"/>
        <v>641600</v>
      </c>
      <c r="X24">
        <f t="shared" si="1"/>
        <v>6000</v>
      </c>
    </row>
    <row r="25" spans="1:24">
      <c r="A25" t="s">
        <v>25</v>
      </c>
      <c r="B25">
        <f>VLOOKUP(A25,mun!$A$1:$C$156,3,FALSE)</f>
        <v>9</v>
      </c>
      <c r="C25">
        <v>3981900</v>
      </c>
      <c r="D25">
        <v>0</v>
      </c>
      <c r="E25">
        <v>20800</v>
      </c>
      <c r="F25">
        <v>0</v>
      </c>
      <c r="G25">
        <v>654000</v>
      </c>
      <c r="H25">
        <v>489000</v>
      </c>
      <c r="I25">
        <v>9900</v>
      </c>
      <c r="J25">
        <v>54900</v>
      </c>
      <c r="K25">
        <v>1156400</v>
      </c>
      <c r="L25">
        <v>26700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6393600</v>
      </c>
      <c r="U25">
        <v>2390900</v>
      </c>
      <c r="V25">
        <v>37.395207707707705</v>
      </c>
      <c r="W25">
        <f t="shared" si="0"/>
        <v>2326100</v>
      </c>
      <c r="X25">
        <f t="shared" si="1"/>
        <v>64800</v>
      </c>
    </row>
    <row r="26" spans="1:24">
      <c r="A26" t="s">
        <v>26</v>
      </c>
      <c r="B26">
        <f>VLOOKUP(A26,mun!$A$1:$C$156,3,FALSE)</f>
        <v>9</v>
      </c>
      <c r="C26">
        <v>2292300</v>
      </c>
      <c r="D26">
        <v>0</v>
      </c>
      <c r="E26">
        <v>24400</v>
      </c>
      <c r="F26">
        <v>0</v>
      </c>
      <c r="G26">
        <v>432900</v>
      </c>
      <c r="H26">
        <v>269000</v>
      </c>
      <c r="I26">
        <v>7000</v>
      </c>
      <c r="J26">
        <v>51300</v>
      </c>
      <c r="K26">
        <v>431700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3508600</v>
      </c>
      <c r="U26">
        <v>1191900</v>
      </c>
      <c r="V26">
        <v>33.970814569913927</v>
      </c>
      <c r="W26">
        <f t="shared" si="0"/>
        <v>1133600</v>
      </c>
      <c r="X26">
        <f t="shared" si="1"/>
        <v>58300</v>
      </c>
    </row>
    <row r="27" spans="1:24">
      <c r="A27" t="s">
        <v>27</v>
      </c>
      <c r="B27">
        <f>VLOOKUP(A27,mun!$A$1:$C$156,3,FALSE)</f>
        <v>9</v>
      </c>
      <c r="C27">
        <v>6099700</v>
      </c>
      <c r="D27">
        <v>7300</v>
      </c>
      <c r="E27">
        <v>21600</v>
      </c>
      <c r="F27">
        <v>0</v>
      </c>
      <c r="G27">
        <v>904500</v>
      </c>
      <c r="H27">
        <v>959000</v>
      </c>
      <c r="I27">
        <v>21700</v>
      </c>
      <c r="J27">
        <v>130300</v>
      </c>
      <c r="K27">
        <v>1601100</v>
      </c>
      <c r="L27">
        <v>0</v>
      </c>
      <c r="M27">
        <v>0</v>
      </c>
      <c r="N27">
        <v>2100</v>
      </c>
      <c r="O27">
        <v>0</v>
      </c>
      <c r="P27">
        <v>0</v>
      </c>
      <c r="Q27">
        <v>0</v>
      </c>
      <c r="R27">
        <v>0</v>
      </c>
      <c r="S27">
        <v>0</v>
      </c>
      <c r="T27">
        <v>9747300</v>
      </c>
      <c r="U27">
        <v>3618700</v>
      </c>
      <c r="V27">
        <v>37.125152606362789</v>
      </c>
      <c r="W27">
        <f t="shared" si="0"/>
        <v>3466700</v>
      </c>
      <c r="X27">
        <f t="shared" si="1"/>
        <v>152000</v>
      </c>
    </row>
    <row r="28" spans="1:24">
      <c r="A28" t="s">
        <v>28</v>
      </c>
      <c r="B28">
        <f>VLOOKUP(A28,mun!$A$1:$C$156,3,FALSE)</f>
        <v>9</v>
      </c>
      <c r="C28">
        <v>3596100</v>
      </c>
      <c r="D28">
        <v>9700</v>
      </c>
      <c r="E28">
        <v>12400</v>
      </c>
      <c r="F28">
        <v>0</v>
      </c>
      <c r="G28">
        <v>226500</v>
      </c>
      <c r="H28">
        <v>257500</v>
      </c>
      <c r="I28">
        <v>13300</v>
      </c>
      <c r="J28">
        <v>25100</v>
      </c>
      <c r="K28">
        <v>375500</v>
      </c>
      <c r="L28">
        <v>32900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4549000</v>
      </c>
      <c r="U28">
        <v>930800</v>
      </c>
      <c r="V28">
        <v>20.461639920861728</v>
      </c>
      <c r="W28">
        <f t="shared" si="0"/>
        <v>892400</v>
      </c>
      <c r="X28">
        <f t="shared" si="1"/>
        <v>38400</v>
      </c>
    </row>
    <row r="29" spans="1:24">
      <c r="A29" t="s">
        <v>29</v>
      </c>
      <c r="B29">
        <f>VLOOKUP(A29,mun!$A$1:$C$156,3,FALSE)</f>
        <v>9</v>
      </c>
      <c r="C29">
        <v>2504900</v>
      </c>
      <c r="D29">
        <v>0</v>
      </c>
      <c r="E29">
        <v>1600</v>
      </c>
      <c r="F29">
        <v>0</v>
      </c>
      <c r="G29">
        <v>144000</v>
      </c>
      <c r="H29">
        <v>162700</v>
      </c>
      <c r="I29">
        <v>6800</v>
      </c>
      <c r="J29">
        <v>69800</v>
      </c>
      <c r="K29">
        <v>228700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12100</v>
      </c>
      <c r="S29">
        <v>0</v>
      </c>
      <c r="T29">
        <v>3130600</v>
      </c>
      <c r="U29">
        <v>624100</v>
      </c>
      <c r="V29">
        <v>19.935475627675206</v>
      </c>
      <c r="W29">
        <f t="shared" si="0"/>
        <v>535400</v>
      </c>
      <c r="X29">
        <f t="shared" si="1"/>
        <v>88700</v>
      </c>
    </row>
    <row r="30" spans="1:24">
      <c r="A30" t="s">
        <v>30</v>
      </c>
      <c r="B30">
        <f>VLOOKUP(A30,mun!$A$1:$C$156,3,FALSE)</f>
        <v>9</v>
      </c>
      <c r="C30">
        <v>25713200</v>
      </c>
      <c r="D30">
        <v>60000</v>
      </c>
      <c r="E30">
        <v>46100</v>
      </c>
      <c r="F30">
        <v>0</v>
      </c>
      <c r="G30">
        <v>1334400</v>
      </c>
      <c r="H30">
        <v>1368100</v>
      </c>
      <c r="I30">
        <v>106400</v>
      </c>
      <c r="J30">
        <v>315400</v>
      </c>
      <c r="K30">
        <v>2183200</v>
      </c>
      <c r="L30">
        <v>22900</v>
      </c>
      <c r="M30">
        <v>71600</v>
      </c>
      <c r="N30">
        <v>2500</v>
      </c>
      <c r="O30">
        <v>0</v>
      </c>
      <c r="P30">
        <v>117200</v>
      </c>
      <c r="Q30">
        <v>0</v>
      </c>
      <c r="R30">
        <v>0</v>
      </c>
      <c r="S30">
        <v>0</v>
      </c>
      <c r="T30">
        <v>31341000</v>
      </c>
      <c r="U30">
        <v>5521700</v>
      </c>
      <c r="V30">
        <v>17.618135988002937</v>
      </c>
      <c r="W30">
        <f t="shared" si="0"/>
        <v>5028300</v>
      </c>
      <c r="X30">
        <f t="shared" si="1"/>
        <v>421800</v>
      </c>
    </row>
    <row r="31" spans="1:24">
      <c r="A31" t="s">
        <v>31</v>
      </c>
      <c r="B31">
        <f>VLOOKUP(A31,mun!$A$1:$C$156,3,FALSE)</f>
        <v>9</v>
      </c>
      <c r="C31">
        <v>33077600</v>
      </c>
      <c r="D31">
        <v>14200</v>
      </c>
      <c r="E31">
        <v>30000</v>
      </c>
      <c r="F31">
        <v>3700</v>
      </c>
      <c r="G31">
        <v>858300</v>
      </c>
      <c r="H31">
        <v>533900</v>
      </c>
      <c r="I31">
        <v>182500</v>
      </c>
      <c r="J31">
        <v>140100</v>
      </c>
      <c r="K31">
        <v>854500</v>
      </c>
      <c r="L31">
        <v>0</v>
      </c>
      <c r="M31">
        <v>0</v>
      </c>
      <c r="N31">
        <v>0</v>
      </c>
      <c r="O31">
        <v>1800</v>
      </c>
      <c r="P31">
        <v>0</v>
      </c>
      <c r="Q31">
        <v>0</v>
      </c>
      <c r="R31">
        <v>0</v>
      </c>
      <c r="S31">
        <v>0</v>
      </c>
      <c r="T31">
        <v>35696600</v>
      </c>
      <c r="U31">
        <v>2571100</v>
      </c>
      <c r="V31">
        <v>7.2026467506709322</v>
      </c>
      <c r="W31">
        <f t="shared" si="0"/>
        <v>2248500</v>
      </c>
      <c r="X31">
        <f t="shared" si="1"/>
        <v>324400</v>
      </c>
    </row>
    <row r="32" spans="1:24">
      <c r="A32" t="s">
        <v>32</v>
      </c>
      <c r="B32">
        <f>VLOOKUP(A32,mun!$A$1:$C$156,3,FALSE)</f>
        <v>9</v>
      </c>
      <c r="C32">
        <v>19775700</v>
      </c>
      <c r="D32">
        <v>47900</v>
      </c>
      <c r="E32">
        <v>800</v>
      </c>
      <c r="F32">
        <v>0</v>
      </c>
      <c r="G32">
        <v>337700</v>
      </c>
      <c r="H32">
        <v>287700</v>
      </c>
      <c r="I32">
        <v>79500</v>
      </c>
      <c r="J32">
        <v>116400</v>
      </c>
      <c r="K32">
        <v>361800</v>
      </c>
      <c r="L32">
        <v>33500</v>
      </c>
      <c r="M32">
        <v>6600</v>
      </c>
      <c r="N32">
        <v>300</v>
      </c>
      <c r="O32">
        <v>900</v>
      </c>
      <c r="P32">
        <v>94600</v>
      </c>
      <c r="Q32">
        <v>0</v>
      </c>
      <c r="R32">
        <v>0</v>
      </c>
      <c r="S32">
        <v>0</v>
      </c>
      <c r="T32">
        <v>21143400</v>
      </c>
      <c r="U32">
        <v>1319000</v>
      </c>
      <c r="V32">
        <v>6.2383533395764159</v>
      </c>
      <c r="W32">
        <f t="shared" si="0"/>
        <v>1116500</v>
      </c>
      <c r="X32">
        <f t="shared" si="1"/>
        <v>196800</v>
      </c>
    </row>
    <row r="33" spans="1:24">
      <c r="A33" t="s">
        <v>33</v>
      </c>
      <c r="B33">
        <f>VLOOKUP(A33,mun!$A$1:$C$156,3,FALSE)</f>
        <v>9</v>
      </c>
      <c r="C33">
        <v>10749500</v>
      </c>
      <c r="D33">
        <v>1900</v>
      </c>
      <c r="E33">
        <v>0</v>
      </c>
      <c r="F33">
        <v>0</v>
      </c>
      <c r="G33">
        <v>51500</v>
      </c>
      <c r="H33">
        <v>38800</v>
      </c>
      <c r="I33">
        <v>124100</v>
      </c>
      <c r="J33">
        <v>4000</v>
      </c>
      <c r="K33">
        <v>31300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11001100</v>
      </c>
      <c r="U33">
        <v>249700</v>
      </c>
      <c r="V33">
        <v>2.2697730226977302</v>
      </c>
      <c r="W33">
        <f t="shared" si="0"/>
        <v>121600</v>
      </c>
      <c r="X33">
        <f t="shared" si="1"/>
        <v>128100</v>
      </c>
    </row>
    <row r="34" spans="1:24">
      <c r="A34" t="s">
        <v>34</v>
      </c>
      <c r="B34">
        <f>VLOOKUP(A34,mun!$A$1:$C$156,3,FALSE)</f>
        <v>9</v>
      </c>
      <c r="C34">
        <v>384400</v>
      </c>
      <c r="D34">
        <v>0</v>
      </c>
      <c r="E34">
        <v>1600</v>
      </c>
      <c r="F34">
        <v>0</v>
      </c>
      <c r="G34">
        <v>38000</v>
      </c>
      <c r="H34">
        <v>26000</v>
      </c>
      <c r="I34">
        <v>0</v>
      </c>
      <c r="J34">
        <v>0</v>
      </c>
      <c r="K34">
        <v>50200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500200</v>
      </c>
      <c r="U34">
        <v>114200</v>
      </c>
      <c r="V34">
        <v>22.830867652938824</v>
      </c>
      <c r="W34">
        <f t="shared" si="0"/>
        <v>114200</v>
      </c>
      <c r="X34">
        <f t="shared" si="1"/>
        <v>0</v>
      </c>
    </row>
    <row r="35" spans="1:24">
      <c r="A35" t="s">
        <v>35</v>
      </c>
      <c r="B35">
        <f>VLOOKUP(A35,mun!$A$1:$C$156,3,FALSE)</f>
        <v>9</v>
      </c>
      <c r="C35">
        <v>1827200</v>
      </c>
      <c r="D35">
        <v>0</v>
      </c>
      <c r="E35">
        <v>2900</v>
      </c>
      <c r="F35">
        <v>0</v>
      </c>
      <c r="G35">
        <v>146000</v>
      </c>
      <c r="H35">
        <v>175200</v>
      </c>
      <c r="I35">
        <v>4700</v>
      </c>
      <c r="J35">
        <v>11200</v>
      </c>
      <c r="K35">
        <v>424900</v>
      </c>
      <c r="L35">
        <v>11000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2603100</v>
      </c>
      <c r="U35">
        <v>773000</v>
      </c>
      <c r="V35">
        <v>29.695363220775228</v>
      </c>
      <c r="W35">
        <f t="shared" si="0"/>
        <v>757100</v>
      </c>
      <c r="X35">
        <f t="shared" si="1"/>
        <v>15900</v>
      </c>
    </row>
    <row r="36" spans="1:24">
      <c r="A36" t="s">
        <v>36</v>
      </c>
      <c r="B36">
        <f>VLOOKUP(A36,mun!$A$1:$C$156,3,FALSE)</f>
        <v>10</v>
      </c>
      <c r="C36">
        <v>2897300</v>
      </c>
      <c r="D36">
        <v>6100</v>
      </c>
      <c r="E36">
        <v>6500</v>
      </c>
      <c r="F36">
        <v>0</v>
      </c>
      <c r="G36">
        <v>548000</v>
      </c>
      <c r="H36">
        <v>930100</v>
      </c>
      <c r="I36">
        <v>21300</v>
      </c>
      <c r="J36">
        <v>85200</v>
      </c>
      <c r="K36">
        <v>1329500</v>
      </c>
      <c r="L36">
        <v>21000</v>
      </c>
      <c r="M36">
        <v>2800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5847800</v>
      </c>
      <c r="U36">
        <v>2937900</v>
      </c>
      <c r="V36">
        <v>50.239406272444342</v>
      </c>
      <c r="W36">
        <f t="shared" si="0"/>
        <v>2828600</v>
      </c>
      <c r="X36">
        <f t="shared" si="1"/>
        <v>106500</v>
      </c>
    </row>
    <row r="37" spans="1:24">
      <c r="A37" t="s">
        <v>37</v>
      </c>
      <c r="B37">
        <f>VLOOKUP(A37,mun!$A$1:$C$156,3,FALSE)</f>
        <v>10</v>
      </c>
      <c r="C37">
        <v>6194400</v>
      </c>
      <c r="D37">
        <v>4300</v>
      </c>
      <c r="E37">
        <v>2600</v>
      </c>
      <c r="F37">
        <v>1800</v>
      </c>
      <c r="G37">
        <v>278600</v>
      </c>
      <c r="H37">
        <v>641200</v>
      </c>
      <c r="I37">
        <v>87900</v>
      </c>
      <c r="J37">
        <v>140600</v>
      </c>
      <c r="K37">
        <v>792100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8143500</v>
      </c>
      <c r="U37">
        <v>1940400</v>
      </c>
      <c r="V37">
        <v>23.827592558482223</v>
      </c>
      <c r="W37">
        <f t="shared" si="0"/>
        <v>1711900</v>
      </c>
      <c r="X37">
        <f t="shared" si="1"/>
        <v>228500</v>
      </c>
    </row>
    <row r="38" spans="1:24">
      <c r="A38" t="s">
        <v>38</v>
      </c>
      <c r="B38">
        <f>VLOOKUP(A38,mun!$A$1:$C$156,3,FALSE)</f>
        <v>10</v>
      </c>
      <c r="C38">
        <v>3916000</v>
      </c>
      <c r="D38">
        <v>61800</v>
      </c>
      <c r="E38">
        <v>28300</v>
      </c>
      <c r="F38">
        <v>46100</v>
      </c>
      <c r="G38">
        <v>639900</v>
      </c>
      <c r="H38">
        <v>960700</v>
      </c>
      <c r="I38">
        <v>12700</v>
      </c>
      <c r="J38">
        <v>151300</v>
      </c>
      <c r="K38">
        <v>1266900</v>
      </c>
      <c r="L38">
        <v>44000</v>
      </c>
      <c r="M38">
        <v>15700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7143400</v>
      </c>
      <c r="U38">
        <v>3091200</v>
      </c>
      <c r="V38">
        <v>43.273511213147806</v>
      </c>
      <c r="W38">
        <f t="shared" si="0"/>
        <v>2911500</v>
      </c>
      <c r="X38">
        <f t="shared" si="1"/>
        <v>164000</v>
      </c>
    </row>
    <row r="39" spans="1:24">
      <c r="A39" t="s">
        <v>39</v>
      </c>
      <c r="B39">
        <f>VLOOKUP(A39,mun!$A$1:$C$156,3,FALSE)</f>
        <v>10</v>
      </c>
      <c r="C39">
        <v>7635000</v>
      </c>
      <c r="D39">
        <v>22400</v>
      </c>
      <c r="E39">
        <v>5200</v>
      </c>
      <c r="F39">
        <v>82400</v>
      </c>
      <c r="G39">
        <v>545900</v>
      </c>
      <c r="H39">
        <v>748000</v>
      </c>
      <c r="I39">
        <v>39500</v>
      </c>
      <c r="J39">
        <v>214800</v>
      </c>
      <c r="K39">
        <v>1008500</v>
      </c>
      <c r="L39">
        <v>11200</v>
      </c>
      <c r="M39">
        <v>0</v>
      </c>
      <c r="N39">
        <v>1200</v>
      </c>
      <c r="O39">
        <v>6400</v>
      </c>
      <c r="P39">
        <v>0</v>
      </c>
      <c r="Q39">
        <v>0</v>
      </c>
      <c r="R39">
        <v>1100</v>
      </c>
      <c r="S39">
        <v>2600</v>
      </c>
      <c r="T39">
        <v>10324200</v>
      </c>
      <c r="U39">
        <v>2579200</v>
      </c>
      <c r="V39">
        <v>24.982080936053155</v>
      </c>
      <c r="W39">
        <f t="shared" si="0"/>
        <v>2323800</v>
      </c>
      <c r="X39">
        <f t="shared" si="1"/>
        <v>261800</v>
      </c>
    </row>
    <row r="40" spans="1:24">
      <c r="A40" t="s">
        <v>40</v>
      </c>
      <c r="B40">
        <f>VLOOKUP(A40,mun!$A$1:$C$156,3,FALSE)</f>
        <v>10</v>
      </c>
      <c r="C40">
        <v>9196200</v>
      </c>
      <c r="D40">
        <v>700</v>
      </c>
      <c r="E40">
        <v>12000</v>
      </c>
      <c r="F40">
        <v>1400</v>
      </c>
      <c r="G40">
        <v>281200</v>
      </c>
      <c r="H40">
        <v>261300</v>
      </c>
      <c r="I40">
        <v>148700</v>
      </c>
      <c r="J40">
        <v>403700</v>
      </c>
      <c r="K40">
        <v>395700</v>
      </c>
      <c r="L40">
        <v>45200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70200</v>
      </c>
      <c r="T40">
        <v>10816300</v>
      </c>
      <c r="U40">
        <v>1606000</v>
      </c>
      <c r="V40">
        <v>14.847960947828739</v>
      </c>
      <c r="W40">
        <f t="shared" si="0"/>
        <v>1053600</v>
      </c>
      <c r="X40">
        <f t="shared" si="1"/>
        <v>552400</v>
      </c>
    </row>
    <row r="41" spans="1:24">
      <c r="A41" t="s">
        <v>41</v>
      </c>
      <c r="B41">
        <f>VLOOKUP(A41,mun!$A$1:$C$156,3,FALSE)</f>
        <v>10</v>
      </c>
      <c r="C41">
        <v>478000</v>
      </c>
      <c r="D41">
        <v>0</v>
      </c>
      <c r="E41">
        <v>400</v>
      </c>
      <c r="F41">
        <v>0</v>
      </c>
      <c r="G41">
        <v>21800</v>
      </c>
      <c r="H41">
        <v>65200</v>
      </c>
      <c r="I41">
        <v>10800</v>
      </c>
      <c r="J41">
        <v>7800</v>
      </c>
      <c r="K41">
        <v>84500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93500</v>
      </c>
      <c r="T41">
        <v>762000</v>
      </c>
      <c r="U41">
        <v>283600</v>
      </c>
      <c r="V41">
        <v>37.217847769028872</v>
      </c>
      <c r="W41">
        <f t="shared" si="0"/>
        <v>265000</v>
      </c>
      <c r="X41">
        <f t="shared" si="1"/>
        <v>18600</v>
      </c>
    </row>
    <row r="42" spans="1:24">
      <c r="A42" t="s">
        <v>42</v>
      </c>
      <c r="B42">
        <f>VLOOKUP(A42,mun!$A$1:$C$156,3,FALSE)</f>
        <v>10</v>
      </c>
      <c r="C42">
        <v>782700</v>
      </c>
      <c r="D42">
        <v>0</v>
      </c>
      <c r="E42">
        <v>9800</v>
      </c>
      <c r="F42">
        <v>500</v>
      </c>
      <c r="G42">
        <v>396000</v>
      </c>
      <c r="H42">
        <v>573100</v>
      </c>
      <c r="I42">
        <v>11700</v>
      </c>
      <c r="J42">
        <v>12900</v>
      </c>
      <c r="K42">
        <v>806400</v>
      </c>
      <c r="L42">
        <v>24200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26600</v>
      </c>
      <c r="T42">
        <v>2643900</v>
      </c>
      <c r="U42">
        <v>1850900</v>
      </c>
      <c r="V42">
        <v>70.006429895230525</v>
      </c>
      <c r="W42">
        <f t="shared" si="0"/>
        <v>1826300</v>
      </c>
      <c r="X42">
        <f t="shared" si="1"/>
        <v>24600</v>
      </c>
    </row>
    <row r="43" spans="1:24">
      <c r="A43" t="s">
        <v>43</v>
      </c>
      <c r="B43">
        <f>VLOOKUP(A43,mun!$A$1:$C$156,3,FALSE)</f>
        <v>10</v>
      </c>
      <c r="C43">
        <v>4676400</v>
      </c>
      <c r="D43">
        <v>0</v>
      </c>
      <c r="E43">
        <v>61600</v>
      </c>
      <c r="F43">
        <v>9700</v>
      </c>
      <c r="G43">
        <v>635900</v>
      </c>
      <c r="H43">
        <v>558400</v>
      </c>
      <c r="I43">
        <v>33000</v>
      </c>
      <c r="J43">
        <v>76200</v>
      </c>
      <c r="K43">
        <v>990800</v>
      </c>
      <c r="L43">
        <v>77400</v>
      </c>
      <c r="M43">
        <v>0</v>
      </c>
      <c r="N43">
        <v>0</v>
      </c>
      <c r="O43">
        <v>0</v>
      </c>
      <c r="P43">
        <v>0</v>
      </c>
      <c r="Q43">
        <v>0</v>
      </c>
      <c r="R43">
        <v>15700</v>
      </c>
      <c r="S43">
        <v>18100</v>
      </c>
      <c r="T43">
        <v>7153200</v>
      </c>
      <c r="U43">
        <v>2405500</v>
      </c>
      <c r="V43">
        <v>33.628306212604144</v>
      </c>
      <c r="W43">
        <f t="shared" si="0"/>
        <v>2280600</v>
      </c>
      <c r="X43">
        <f t="shared" si="1"/>
        <v>124900</v>
      </c>
    </row>
    <row r="44" spans="1:24">
      <c r="A44" t="s">
        <v>44</v>
      </c>
      <c r="B44">
        <f>VLOOKUP(A44,mun!$A$1:$C$156,3,FALSE)</f>
        <v>10</v>
      </c>
      <c r="C44">
        <v>8250900</v>
      </c>
      <c r="D44">
        <v>2800</v>
      </c>
      <c r="E44">
        <v>68100</v>
      </c>
      <c r="F44">
        <v>57000</v>
      </c>
      <c r="G44">
        <v>792200</v>
      </c>
      <c r="H44">
        <v>867900</v>
      </c>
      <c r="I44">
        <v>132900</v>
      </c>
      <c r="J44">
        <v>109400</v>
      </c>
      <c r="K44">
        <v>1078500</v>
      </c>
      <c r="L44">
        <v>0</v>
      </c>
      <c r="M44">
        <v>0</v>
      </c>
      <c r="N44">
        <v>0</v>
      </c>
      <c r="O44">
        <v>19500</v>
      </c>
      <c r="P44">
        <v>0</v>
      </c>
      <c r="Q44">
        <v>0</v>
      </c>
      <c r="R44">
        <v>0</v>
      </c>
      <c r="S44">
        <v>0</v>
      </c>
      <c r="T44">
        <v>11379200</v>
      </c>
      <c r="U44">
        <v>3000400</v>
      </c>
      <c r="V44">
        <v>26.367407199100114</v>
      </c>
      <c r="W44">
        <f t="shared" si="0"/>
        <v>2758100</v>
      </c>
      <c r="X44">
        <f t="shared" si="1"/>
        <v>261800</v>
      </c>
    </row>
    <row r="45" spans="1:24">
      <c r="A45" t="s">
        <v>45</v>
      </c>
      <c r="B45">
        <f>VLOOKUP(A45,mun!$A$1:$C$156,3,FALSE)</f>
        <v>10</v>
      </c>
      <c r="C45">
        <v>41799400</v>
      </c>
      <c r="D45">
        <v>51200</v>
      </c>
      <c r="E45">
        <v>32000</v>
      </c>
      <c r="F45">
        <v>111500</v>
      </c>
      <c r="G45">
        <v>1176500</v>
      </c>
      <c r="H45">
        <v>1304100</v>
      </c>
      <c r="I45">
        <v>461900</v>
      </c>
      <c r="J45">
        <v>286800</v>
      </c>
      <c r="K45">
        <v>1730600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18100</v>
      </c>
      <c r="S45">
        <v>0</v>
      </c>
      <c r="T45">
        <v>46972100</v>
      </c>
      <c r="U45">
        <v>4978000</v>
      </c>
      <c r="V45">
        <v>10.597780384526134</v>
      </c>
      <c r="W45">
        <f t="shared" si="0"/>
        <v>4211200</v>
      </c>
      <c r="X45">
        <f t="shared" si="1"/>
        <v>766800</v>
      </c>
    </row>
    <row r="46" spans="1:24">
      <c r="A46" t="s">
        <v>46</v>
      </c>
      <c r="B46">
        <f>VLOOKUP(A46,mun!$A$1:$C$156,3,FALSE)</f>
        <v>11</v>
      </c>
      <c r="C46">
        <v>168000</v>
      </c>
      <c r="D46">
        <v>0</v>
      </c>
      <c r="E46">
        <v>1300</v>
      </c>
      <c r="F46">
        <v>0</v>
      </c>
      <c r="G46">
        <v>188200</v>
      </c>
      <c r="H46">
        <v>360300</v>
      </c>
      <c r="I46">
        <v>0</v>
      </c>
      <c r="J46">
        <v>6700</v>
      </c>
      <c r="K46">
        <v>336700</v>
      </c>
      <c r="L46">
        <v>22400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1083600</v>
      </c>
      <c r="U46">
        <v>914300</v>
      </c>
      <c r="V46">
        <v>84.376153562200074</v>
      </c>
      <c r="W46">
        <f t="shared" si="0"/>
        <v>907600</v>
      </c>
      <c r="X46">
        <f t="shared" si="1"/>
        <v>6700</v>
      </c>
    </row>
    <row r="47" spans="1:24">
      <c r="A47" t="s">
        <v>47</v>
      </c>
      <c r="B47">
        <f>VLOOKUP(A47,mun!$A$1:$C$156,3,FALSE)</f>
        <v>11</v>
      </c>
      <c r="C47">
        <v>506900</v>
      </c>
      <c r="D47">
        <v>2100</v>
      </c>
      <c r="E47">
        <v>7100</v>
      </c>
      <c r="F47">
        <v>0</v>
      </c>
      <c r="G47">
        <v>236800</v>
      </c>
      <c r="H47">
        <v>300100</v>
      </c>
      <c r="I47">
        <v>3900</v>
      </c>
      <c r="J47">
        <v>11900</v>
      </c>
      <c r="K47">
        <v>423600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1492400</v>
      </c>
      <c r="U47">
        <v>976300</v>
      </c>
      <c r="V47">
        <v>65.41811846689896</v>
      </c>
      <c r="W47">
        <f t="shared" si="0"/>
        <v>960500</v>
      </c>
      <c r="X47">
        <f t="shared" si="1"/>
        <v>15800</v>
      </c>
    </row>
    <row r="48" spans="1:24">
      <c r="A48" t="s">
        <v>48</v>
      </c>
      <c r="B48">
        <f>VLOOKUP(A48,mun!$A$1:$C$156,3,FALSE)</f>
        <v>11</v>
      </c>
      <c r="C48">
        <v>332200</v>
      </c>
      <c r="D48">
        <v>0</v>
      </c>
      <c r="E48">
        <v>1000</v>
      </c>
      <c r="F48">
        <v>0</v>
      </c>
      <c r="G48">
        <v>175400</v>
      </c>
      <c r="H48">
        <v>286100</v>
      </c>
      <c r="I48">
        <v>3000</v>
      </c>
      <c r="J48">
        <v>7700</v>
      </c>
      <c r="K48">
        <v>289400</v>
      </c>
      <c r="L48">
        <v>5800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1100600</v>
      </c>
      <c r="U48">
        <v>767400</v>
      </c>
      <c r="V48">
        <v>69.725604215882242</v>
      </c>
      <c r="W48">
        <f t="shared" si="0"/>
        <v>756700</v>
      </c>
      <c r="X48">
        <f t="shared" si="1"/>
        <v>10700</v>
      </c>
    </row>
    <row r="49" spans="1:24">
      <c r="A49" t="s">
        <v>49</v>
      </c>
      <c r="B49">
        <f>VLOOKUP(A49,mun!$A$1:$C$156,3,FALSE)</f>
        <v>11</v>
      </c>
      <c r="C49">
        <v>2744400</v>
      </c>
      <c r="D49">
        <v>0</v>
      </c>
      <c r="E49">
        <v>4400</v>
      </c>
      <c r="F49">
        <v>0</v>
      </c>
      <c r="G49">
        <v>293000</v>
      </c>
      <c r="H49">
        <v>499700</v>
      </c>
      <c r="I49">
        <v>15600</v>
      </c>
      <c r="J49">
        <v>60200</v>
      </c>
      <c r="K49">
        <v>747600</v>
      </c>
      <c r="L49">
        <v>16900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4381800</v>
      </c>
      <c r="U49">
        <v>1633000</v>
      </c>
      <c r="V49">
        <v>37.267789492902459</v>
      </c>
      <c r="W49">
        <f t="shared" si="0"/>
        <v>1557200</v>
      </c>
      <c r="X49">
        <f t="shared" si="1"/>
        <v>75800</v>
      </c>
    </row>
    <row r="50" spans="1:24">
      <c r="A50" t="s">
        <v>50</v>
      </c>
      <c r="B50">
        <f>VLOOKUP(A50,mun!$A$1:$C$156,3,FALSE)</f>
        <v>11</v>
      </c>
      <c r="C50">
        <v>6573900</v>
      </c>
      <c r="D50">
        <v>8300</v>
      </c>
      <c r="E50">
        <v>48300</v>
      </c>
      <c r="F50">
        <v>0</v>
      </c>
      <c r="G50">
        <v>686800</v>
      </c>
      <c r="H50">
        <v>208100</v>
      </c>
      <c r="I50">
        <v>73700</v>
      </c>
      <c r="J50">
        <v>153400</v>
      </c>
      <c r="K50">
        <v>616000</v>
      </c>
      <c r="L50">
        <v>32600</v>
      </c>
      <c r="M50">
        <v>153100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8554200</v>
      </c>
      <c r="U50">
        <v>1923700</v>
      </c>
      <c r="V50">
        <v>22.488368286923382</v>
      </c>
      <c r="W50">
        <f t="shared" si="0"/>
        <v>1543500</v>
      </c>
      <c r="X50">
        <f t="shared" si="1"/>
        <v>227100</v>
      </c>
    </row>
    <row r="51" spans="1:24">
      <c r="A51" t="s">
        <v>51</v>
      </c>
      <c r="B51">
        <f>VLOOKUP(A51,mun!$A$1:$C$156,3,FALSE)</f>
        <v>11</v>
      </c>
      <c r="C51">
        <v>2307300</v>
      </c>
      <c r="D51">
        <v>400</v>
      </c>
      <c r="E51">
        <v>1000</v>
      </c>
      <c r="F51">
        <v>0</v>
      </c>
      <c r="G51">
        <v>120600</v>
      </c>
      <c r="H51">
        <v>170600</v>
      </c>
      <c r="I51">
        <v>12900</v>
      </c>
      <c r="J51">
        <v>26600</v>
      </c>
      <c r="K51">
        <v>291500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2930900</v>
      </c>
      <c r="U51">
        <v>622200</v>
      </c>
      <c r="V51">
        <v>21.228974035279265</v>
      </c>
      <c r="W51">
        <f t="shared" si="0"/>
        <v>582700</v>
      </c>
      <c r="X51">
        <f t="shared" si="1"/>
        <v>39500</v>
      </c>
    </row>
    <row r="52" spans="1:24">
      <c r="A52" t="s">
        <v>52</v>
      </c>
      <c r="B52">
        <f>VLOOKUP(A52,mun!$A$1:$C$156,3,FALSE)</f>
        <v>11</v>
      </c>
      <c r="C52">
        <v>24369700</v>
      </c>
      <c r="D52">
        <v>17700</v>
      </c>
      <c r="E52">
        <v>6200</v>
      </c>
      <c r="F52">
        <v>60700</v>
      </c>
      <c r="G52">
        <v>1185800</v>
      </c>
      <c r="H52">
        <v>832500</v>
      </c>
      <c r="I52">
        <v>259600</v>
      </c>
      <c r="J52">
        <v>585600</v>
      </c>
      <c r="K52">
        <v>1703800</v>
      </c>
      <c r="L52">
        <v>137200</v>
      </c>
      <c r="M52">
        <v>457600</v>
      </c>
      <c r="N52">
        <v>0</v>
      </c>
      <c r="O52">
        <v>144300</v>
      </c>
      <c r="P52">
        <v>69500</v>
      </c>
      <c r="Q52">
        <v>0</v>
      </c>
      <c r="R52">
        <v>0</v>
      </c>
      <c r="S52">
        <v>0</v>
      </c>
      <c r="T52">
        <v>29830200</v>
      </c>
      <c r="U52">
        <v>5375900</v>
      </c>
      <c r="V52">
        <v>18.021669314989509</v>
      </c>
      <c r="W52">
        <f t="shared" si="0"/>
        <v>4073100</v>
      </c>
      <c r="X52">
        <f t="shared" si="1"/>
        <v>989500</v>
      </c>
    </row>
    <row r="53" spans="1:24">
      <c r="A53" t="s">
        <v>53</v>
      </c>
      <c r="B53">
        <f>VLOOKUP(A53,mun!$A$1:$C$156,3,FALSE)</f>
        <v>12</v>
      </c>
      <c r="C53">
        <v>1296400</v>
      </c>
      <c r="D53">
        <v>0</v>
      </c>
      <c r="E53">
        <v>1100</v>
      </c>
      <c r="F53">
        <v>0</v>
      </c>
      <c r="G53">
        <v>218400</v>
      </c>
      <c r="H53">
        <v>406200</v>
      </c>
      <c r="I53">
        <v>2900</v>
      </c>
      <c r="J53">
        <v>30100</v>
      </c>
      <c r="K53">
        <v>557600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2512700</v>
      </c>
      <c r="U53">
        <v>1215200</v>
      </c>
      <c r="V53">
        <v>48.362319417359814</v>
      </c>
      <c r="W53">
        <f t="shared" si="0"/>
        <v>1182200</v>
      </c>
      <c r="X53">
        <f t="shared" si="1"/>
        <v>33000</v>
      </c>
    </row>
    <row r="54" spans="1:24">
      <c r="A54" t="s">
        <v>54</v>
      </c>
      <c r="B54">
        <f>VLOOKUP(A54,mun!$A$1:$C$156,3,FALSE)</f>
        <v>12</v>
      </c>
      <c r="C54">
        <v>2659300</v>
      </c>
      <c r="D54">
        <v>200</v>
      </c>
      <c r="E54">
        <v>700</v>
      </c>
      <c r="F54">
        <v>0</v>
      </c>
      <c r="G54">
        <v>343900</v>
      </c>
      <c r="H54">
        <v>564200</v>
      </c>
      <c r="I54">
        <v>11200</v>
      </c>
      <c r="J54">
        <v>33800</v>
      </c>
      <c r="K54">
        <v>870000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4483300</v>
      </c>
      <c r="U54">
        <v>1823100</v>
      </c>
      <c r="V54">
        <v>40.66424285682421</v>
      </c>
      <c r="W54">
        <f t="shared" si="0"/>
        <v>1778100</v>
      </c>
      <c r="X54">
        <f t="shared" si="1"/>
        <v>45000</v>
      </c>
    </row>
    <row r="55" spans="1:24">
      <c r="A55" t="s">
        <v>55</v>
      </c>
      <c r="B55">
        <f>VLOOKUP(A55,mun!$A$1:$C$156,3,FALSE)</f>
        <v>12</v>
      </c>
      <c r="C55">
        <v>3091600</v>
      </c>
      <c r="D55">
        <v>0</v>
      </c>
      <c r="E55">
        <v>3600</v>
      </c>
      <c r="F55">
        <v>0</v>
      </c>
      <c r="G55">
        <v>394100</v>
      </c>
      <c r="H55">
        <v>280600</v>
      </c>
      <c r="I55">
        <v>16500</v>
      </c>
      <c r="J55">
        <v>93900</v>
      </c>
      <c r="K55">
        <v>491100</v>
      </c>
      <c r="L55">
        <v>21900</v>
      </c>
      <c r="M55">
        <v>0</v>
      </c>
      <c r="N55">
        <v>0</v>
      </c>
      <c r="O55">
        <v>400</v>
      </c>
      <c r="P55">
        <v>0</v>
      </c>
      <c r="Q55">
        <v>0</v>
      </c>
      <c r="R55">
        <v>0</v>
      </c>
      <c r="S55">
        <v>0</v>
      </c>
      <c r="T55">
        <v>4393700</v>
      </c>
      <c r="U55">
        <v>1298500</v>
      </c>
      <c r="V55">
        <v>29.553679131483719</v>
      </c>
      <c r="W55">
        <f t="shared" si="0"/>
        <v>1188100</v>
      </c>
      <c r="X55">
        <f t="shared" si="1"/>
        <v>110800</v>
      </c>
    </row>
    <row r="56" spans="1:24">
      <c r="A56" t="s">
        <v>56</v>
      </c>
      <c r="B56">
        <f>VLOOKUP(A56,mun!$A$1:$C$156,3,FALSE)</f>
        <v>12</v>
      </c>
      <c r="C56">
        <v>734300</v>
      </c>
      <c r="D56">
        <v>0</v>
      </c>
      <c r="E56">
        <v>300</v>
      </c>
      <c r="F56">
        <v>0</v>
      </c>
      <c r="G56">
        <v>242200</v>
      </c>
      <c r="H56">
        <v>396100</v>
      </c>
      <c r="I56">
        <v>26100</v>
      </c>
      <c r="J56">
        <v>21000</v>
      </c>
      <c r="K56">
        <v>492300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1912300</v>
      </c>
      <c r="U56">
        <v>1177700</v>
      </c>
      <c r="V56">
        <v>61.585525283689805</v>
      </c>
      <c r="W56">
        <f t="shared" si="0"/>
        <v>1130600</v>
      </c>
      <c r="X56">
        <f t="shared" si="1"/>
        <v>47100</v>
      </c>
    </row>
    <row r="57" spans="1:24">
      <c r="A57" t="s">
        <v>57</v>
      </c>
      <c r="B57">
        <f>VLOOKUP(A57,mun!$A$1:$C$156,3,FALSE)</f>
        <v>12</v>
      </c>
      <c r="C57">
        <v>799400</v>
      </c>
      <c r="D57">
        <v>0</v>
      </c>
      <c r="E57">
        <v>0</v>
      </c>
      <c r="F57">
        <v>0</v>
      </c>
      <c r="G57">
        <v>65200</v>
      </c>
      <c r="H57">
        <v>18800</v>
      </c>
      <c r="I57">
        <v>4000</v>
      </c>
      <c r="J57">
        <v>26000</v>
      </c>
      <c r="K57">
        <v>27800</v>
      </c>
      <c r="L57">
        <v>0</v>
      </c>
      <c r="M57">
        <v>0</v>
      </c>
      <c r="N57">
        <v>7900</v>
      </c>
      <c r="O57">
        <v>0</v>
      </c>
      <c r="P57">
        <v>0</v>
      </c>
      <c r="Q57">
        <v>0</v>
      </c>
      <c r="R57">
        <v>0</v>
      </c>
      <c r="S57">
        <v>0</v>
      </c>
      <c r="T57">
        <v>949100</v>
      </c>
      <c r="U57">
        <v>149700</v>
      </c>
      <c r="V57">
        <v>15.772837424928879</v>
      </c>
      <c r="W57">
        <f t="shared" si="0"/>
        <v>119700</v>
      </c>
      <c r="X57">
        <f t="shared" si="1"/>
        <v>30000</v>
      </c>
    </row>
    <row r="58" spans="1:24">
      <c r="A58" t="s">
        <v>58</v>
      </c>
      <c r="B58">
        <f>VLOOKUP(A58,mun!$A$1:$C$156,3,FALSE)</f>
        <v>12</v>
      </c>
      <c r="C58">
        <v>22378900</v>
      </c>
      <c r="D58">
        <v>4100</v>
      </c>
      <c r="E58">
        <v>100</v>
      </c>
      <c r="F58">
        <v>58100</v>
      </c>
      <c r="G58">
        <v>540500</v>
      </c>
      <c r="H58">
        <v>497800</v>
      </c>
      <c r="I58">
        <v>281500</v>
      </c>
      <c r="J58">
        <v>164700</v>
      </c>
      <c r="K58">
        <v>999200</v>
      </c>
      <c r="L58">
        <v>73000</v>
      </c>
      <c r="M58">
        <v>5400</v>
      </c>
      <c r="N58">
        <v>500</v>
      </c>
      <c r="O58">
        <v>0</v>
      </c>
      <c r="P58">
        <v>990600</v>
      </c>
      <c r="Q58">
        <v>0</v>
      </c>
      <c r="R58">
        <v>0</v>
      </c>
      <c r="S58">
        <v>0</v>
      </c>
      <c r="T58">
        <v>25994400</v>
      </c>
      <c r="U58">
        <v>3553200</v>
      </c>
      <c r="V58">
        <v>13.669097959560519</v>
      </c>
      <c r="W58">
        <f t="shared" si="0"/>
        <v>3101600</v>
      </c>
      <c r="X58">
        <f t="shared" si="1"/>
        <v>446200</v>
      </c>
    </row>
    <row r="59" spans="1:24">
      <c r="A59" t="s">
        <v>59</v>
      </c>
      <c r="B59">
        <f>VLOOKUP(A59,mun!$A$1:$C$156,3,FALSE)</f>
        <v>12</v>
      </c>
      <c r="C59">
        <v>1164800</v>
      </c>
      <c r="D59">
        <v>0</v>
      </c>
      <c r="E59">
        <v>500</v>
      </c>
      <c r="F59">
        <v>0</v>
      </c>
      <c r="G59">
        <v>90600</v>
      </c>
      <c r="H59">
        <v>131300</v>
      </c>
      <c r="I59">
        <v>26700</v>
      </c>
      <c r="J59">
        <v>22800</v>
      </c>
      <c r="K59">
        <v>175000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1611700</v>
      </c>
      <c r="U59">
        <v>446400</v>
      </c>
      <c r="V59">
        <v>27.697462306880933</v>
      </c>
      <c r="W59">
        <f t="shared" si="0"/>
        <v>396900</v>
      </c>
      <c r="X59">
        <f t="shared" si="1"/>
        <v>49500</v>
      </c>
    </row>
    <row r="60" spans="1:24">
      <c r="A60" t="s">
        <v>60</v>
      </c>
      <c r="B60">
        <f>VLOOKUP(A60,mun!$A$1:$C$156,3,FALSE)</f>
        <v>1</v>
      </c>
      <c r="C60">
        <v>88700</v>
      </c>
      <c r="D60">
        <v>0</v>
      </c>
      <c r="E60">
        <v>0</v>
      </c>
      <c r="F60">
        <v>0</v>
      </c>
      <c r="G60">
        <v>322800</v>
      </c>
      <c r="H60">
        <v>629400</v>
      </c>
      <c r="I60">
        <v>0</v>
      </c>
      <c r="J60">
        <v>900</v>
      </c>
      <c r="K60">
        <v>571300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1613100</v>
      </c>
      <c r="U60">
        <v>1524400</v>
      </c>
      <c r="V60">
        <v>94.50127084495692</v>
      </c>
      <c r="W60">
        <f t="shared" si="0"/>
        <v>1523500</v>
      </c>
      <c r="X60">
        <f t="shared" si="1"/>
        <v>900</v>
      </c>
    </row>
    <row r="61" spans="1:24">
      <c r="A61" t="s">
        <v>61</v>
      </c>
      <c r="B61">
        <f>VLOOKUP(A61,mun!$A$1:$C$156,3,FALSE)</f>
        <v>1</v>
      </c>
      <c r="C61">
        <v>683600</v>
      </c>
      <c r="D61">
        <v>0</v>
      </c>
      <c r="E61">
        <v>800</v>
      </c>
      <c r="F61">
        <v>0</v>
      </c>
      <c r="G61">
        <v>261400</v>
      </c>
      <c r="H61">
        <v>335300</v>
      </c>
      <c r="I61">
        <v>1600</v>
      </c>
      <c r="J61">
        <v>14700</v>
      </c>
      <c r="K61">
        <v>593100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1890500</v>
      </c>
      <c r="U61">
        <v>1206100</v>
      </c>
      <c r="V61">
        <v>63.797937053689502</v>
      </c>
      <c r="W61">
        <f t="shared" si="0"/>
        <v>1189800</v>
      </c>
      <c r="X61">
        <f t="shared" si="1"/>
        <v>16300</v>
      </c>
    </row>
    <row r="62" spans="1:24">
      <c r="A62" t="s">
        <v>62</v>
      </c>
      <c r="B62">
        <f>VLOOKUP(A62,mun!$A$1:$C$156,3,FALSE)</f>
        <v>1</v>
      </c>
      <c r="C62">
        <v>137400</v>
      </c>
      <c r="D62">
        <v>0</v>
      </c>
      <c r="E62">
        <v>0</v>
      </c>
      <c r="F62">
        <v>0</v>
      </c>
      <c r="G62">
        <v>42200</v>
      </c>
      <c r="H62">
        <v>80200</v>
      </c>
      <c r="I62">
        <v>0</v>
      </c>
      <c r="J62">
        <v>0</v>
      </c>
      <c r="K62">
        <v>89900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349700</v>
      </c>
      <c r="U62">
        <v>212300</v>
      </c>
      <c r="V62">
        <v>60.709179296539894</v>
      </c>
      <c r="W62">
        <f t="shared" si="0"/>
        <v>212300</v>
      </c>
      <c r="X62">
        <f t="shared" si="1"/>
        <v>0</v>
      </c>
    </row>
    <row r="63" spans="1:24">
      <c r="A63" t="s">
        <v>63</v>
      </c>
      <c r="B63">
        <f>VLOOKUP(A63,mun!$A$1:$C$156,3,FALSE)</f>
        <v>13</v>
      </c>
      <c r="C63">
        <v>457600</v>
      </c>
      <c r="D63">
        <v>0</v>
      </c>
      <c r="E63">
        <v>200</v>
      </c>
      <c r="F63">
        <v>0</v>
      </c>
      <c r="G63">
        <v>276200</v>
      </c>
      <c r="H63">
        <v>411900</v>
      </c>
      <c r="I63">
        <v>0</v>
      </c>
      <c r="J63">
        <v>33400</v>
      </c>
      <c r="K63">
        <v>417200</v>
      </c>
      <c r="L63">
        <v>16700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1613200</v>
      </c>
      <c r="U63">
        <v>1155400</v>
      </c>
      <c r="V63">
        <v>71.621621621621628</v>
      </c>
      <c r="W63">
        <f t="shared" si="0"/>
        <v>1122000</v>
      </c>
      <c r="X63">
        <f t="shared" si="1"/>
        <v>33400</v>
      </c>
    </row>
    <row r="64" spans="1:24">
      <c r="A64" t="s">
        <v>64</v>
      </c>
      <c r="B64">
        <f>VLOOKUP(A64,mun!$A$1:$C$156,3,FALSE)</f>
        <v>13</v>
      </c>
      <c r="C64">
        <v>2543900</v>
      </c>
      <c r="D64">
        <v>0</v>
      </c>
      <c r="E64">
        <v>1000</v>
      </c>
      <c r="F64">
        <v>0</v>
      </c>
      <c r="G64">
        <v>437000</v>
      </c>
      <c r="H64">
        <v>719200</v>
      </c>
      <c r="I64">
        <v>0</v>
      </c>
      <c r="J64">
        <v>53900</v>
      </c>
      <c r="K64">
        <v>1075200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4830200</v>
      </c>
      <c r="U64">
        <v>2285300</v>
      </c>
      <c r="V64">
        <v>47.312740673264045</v>
      </c>
      <c r="W64">
        <f t="shared" si="0"/>
        <v>2231400</v>
      </c>
      <c r="X64">
        <f t="shared" si="1"/>
        <v>53900</v>
      </c>
    </row>
    <row r="65" spans="1:24">
      <c r="A65" t="s">
        <v>65</v>
      </c>
      <c r="B65">
        <f>VLOOKUP(A65,mun!$A$1:$C$156,3,FALSE)</f>
        <v>13</v>
      </c>
      <c r="C65">
        <v>2008500</v>
      </c>
      <c r="D65">
        <v>0</v>
      </c>
      <c r="E65">
        <v>3700</v>
      </c>
      <c r="F65">
        <v>0</v>
      </c>
      <c r="G65">
        <v>267200</v>
      </c>
      <c r="H65">
        <v>261300</v>
      </c>
      <c r="I65">
        <v>0</v>
      </c>
      <c r="J65">
        <v>47300</v>
      </c>
      <c r="K65">
        <v>436800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3024800</v>
      </c>
      <c r="U65">
        <v>1012600</v>
      </c>
      <c r="V65">
        <v>33.476593493784712</v>
      </c>
      <c r="W65">
        <f t="shared" si="0"/>
        <v>965300</v>
      </c>
      <c r="X65">
        <f t="shared" si="1"/>
        <v>47300</v>
      </c>
    </row>
    <row r="66" spans="1:24">
      <c r="A66" t="s">
        <v>66</v>
      </c>
      <c r="B66">
        <f>VLOOKUP(A66,mun!$A$1:$C$156,3,FALSE)</f>
        <v>13</v>
      </c>
      <c r="C66">
        <v>433100</v>
      </c>
      <c r="D66">
        <v>0</v>
      </c>
      <c r="E66">
        <v>0</v>
      </c>
      <c r="F66">
        <v>0</v>
      </c>
      <c r="G66">
        <v>75300</v>
      </c>
      <c r="H66">
        <v>158900</v>
      </c>
      <c r="I66">
        <v>0</v>
      </c>
      <c r="J66">
        <v>5800</v>
      </c>
      <c r="K66">
        <v>161600</v>
      </c>
      <c r="L66">
        <v>3000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837700</v>
      </c>
      <c r="U66">
        <v>404600</v>
      </c>
      <c r="V66">
        <v>48.298913692252597</v>
      </c>
      <c r="W66">
        <f t="shared" si="0"/>
        <v>398800</v>
      </c>
      <c r="X66">
        <f t="shared" si="1"/>
        <v>5800</v>
      </c>
    </row>
    <row r="67" spans="1:24">
      <c r="A67" t="s">
        <v>67</v>
      </c>
      <c r="B67">
        <f>VLOOKUP(A67,mun!$A$1:$C$156,3,FALSE)</f>
        <v>13</v>
      </c>
      <c r="C67">
        <v>1643700</v>
      </c>
      <c r="D67">
        <v>0</v>
      </c>
      <c r="E67">
        <v>0</v>
      </c>
      <c r="F67">
        <v>0</v>
      </c>
      <c r="G67">
        <v>115800</v>
      </c>
      <c r="H67">
        <v>118900</v>
      </c>
      <c r="I67">
        <v>400</v>
      </c>
      <c r="J67">
        <v>25900</v>
      </c>
      <c r="K67">
        <v>228300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2133000</v>
      </c>
      <c r="U67">
        <v>489300</v>
      </c>
      <c r="V67">
        <v>22.939521800281291</v>
      </c>
      <c r="W67">
        <f t="shared" ref="W67:W130" si="2">SUM(S67,Q67,P67,O67,N67,L67,K67,H67,G67)</f>
        <v>463000</v>
      </c>
      <c r="X67">
        <f t="shared" ref="X67:X130" si="3">SUM(R67,O67,J67,I67)</f>
        <v>26300</v>
      </c>
    </row>
    <row r="68" spans="1:24">
      <c r="A68" t="s">
        <v>68</v>
      </c>
      <c r="B68">
        <f>VLOOKUP(A68,mun!$A$1:$C$156,3,FALSE)</f>
        <v>13</v>
      </c>
      <c r="C68">
        <v>22885600</v>
      </c>
      <c r="D68">
        <v>0</v>
      </c>
      <c r="E68">
        <v>300</v>
      </c>
      <c r="F68">
        <v>0</v>
      </c>
      <c r="G68">
        <v>507000</v>
      </c>
      <c r="H68">
        <v>581400</v>
      </c>
      <c r="I68">
        <v>37100</v>
      </c>
      <c r="J68">
        <v>161500</v>
      </c>
      <c r="K68">
        <v>764200</v>
      </c>
      <c r="L68">
        <v>0</v>
      </c>
      <c r="M68">
        <v>0</v>
      </c>
      <c r="N68">
        <v>3500</v>
      </c>
      <c r="O68">
        <v>0</v>
      </c>
      <c r="P68">
        <v>0</v>
      </c>
      <c r="Q68">
        <v>0</v>
      </c>
      <c r="R68">
        <v>0</v>
      </c>
      <c r="S68">
        <v>0</v>
      </c>
      <c r="T68">
        <v>24940600</v>
      </c>
      <c r="U68">
        <v>2054700</v>
      </c>
      <c r="V68">
        <v>8.2383743775209908</v>
      </c>
      <c r="W68">
        <f t="shared" si="2"/>
        <v>1856100</v>
      </c>
      <c r="X68">
        <f t="shared" si="3"/>
        <v>198600</v>
      </c>
    </row>
    <row r="69" spans="1:24">
      <c r="A69" t="s">
        <v>69</v>
      </c>
      <c r="B69">
        <f>VLOOKUP(A69,mun!$A$1:$C$156,3,FALSE)</f>
        <v>14</v>
      </c>
      <c r="C69">
        <v>1496900</v>
      </c>
      <c r="D69">
        <v>0</v>
      </c>
      <c r="E69">
        <v>1500</v>
      </c>
      <c r="F69">
        <v>0</v>
      </c>
      <c r="G69">
        <v>308600</v>
      </c>
      <c r="H69">
        <v>533300</v>
      </c>
      <c r="I69">
        <v>200</v>
      </c>
      <c r="J69">
        <v>6100</v>
      </c>
      <c r="K69">
        <v>605300</v>
      </c>
      <c r="L69">
        <v>14200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2966100</v>
      </c>
      <c r="U69">
        <v>1467700</v>
      </c>
      <c r="V69">
        <v>49.482485418563094</v>
      </c>
      <c r="W69">
        <f t="shared" si="2"/>
        <v>1461400</v>
      </c>
      <c r="X69">
        <f t="shared" si="3"/>
        <v>6300</v>
      </c>
    </row>
    <row r="70" spans="1:24">
      <c r="A70" t="s">
        <v>70</v>
      </c>
      <c r="B70">
        <f>VLOOKUP(A70,mun!$A$1:$C$156,3,FALSE)</f>
        <v>14</v>
      </c>
      <c r="C70">
        <v>1822400</v>
      </c>
      <c r="D70">
        <v>0</v>
      </c>
      <c r="E70">
        <v>0</v>
      </c>
      <c r="F70">
        <v>0</v>
      </c>
      <c r="G70">
        <v>363400</v>
      </c>
      <c r="H70">
        <v>489600</v>
      </c>
      <c r="I70">
        <v>5100</v>
      </c>
      <c r="J70">
        <v>32300</v>
      </c>
      <c r="K70">
        <v>596600</v>
      </c>
      <c r="L70">
        <v>14700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3324100</v>
      </c>
      <c r="U70">
        <v>1501700</v>
      </c>
      <c r="V70">
        <v>45.176137901988504</v>
      </c>
      <c r="W70">
        <f t="shared" si="2"/>
        <v>1464300</v>
      </c>
      <c r="X70">
        <f t="shared" si="3"/>
        <v>37400</v>
      </c>
    </row>
    <row r="71" spans="1:24">
      <c r="A71" t="s">
        <v>71</v>
      </c>
      <c r="B71">
        <f>VLOOKUP(A71,mun!$A$1:$C$156,3,FALSE)</f>
        <v>14</v>
      </c>
      <c r="C71">
        <v>1942000</v>
      </c>
      <c r="D71">
        <v>0</v>
      </c>
      <c r="E71">
        <v>300</v>
      </c>
      <c r="F71">
        <v>0</v>
      </c>
      <c r="G71">
        <v>158800</v>
      </c>
      <c r="H71">
        <v>169900</v>
      </c>
      <c r="I71">
        <v>4100</v>
      </c>
      <c r="J71">
        <v>13300</v>
      </c>
      <c r="K71">
        <v>238600</v>
      </c>
      <c r="L71">
        <v>20500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2547500</v>
      </c>
      <c r="U71">
        <v>605200</v>
      </c>
      <c r="V71">
        <v>23.756624141315015</v>
      </c>
      <c r="W71">
        <f t="shared" si="2"/>
        <v>587800</v>
      </c>
      <c r="X71">
        <f t="shared" si="3"/>
        <v>17400</v>
      </c>
    </row>
    <row r="72" spans="1:24">
      <c r="A72" t="s">
        <v>72</v>
      </c>
      <c r="B72">
        <f>VLOOKUP(A72,mun!$A$1:$C$156,3,FALSE)</f>
        <v>14</v>
      </c>
      <c r="C72">
        <v>4993500</v>
      </c>
      <c r="D72">
        <v>0</v>
      </c>
      <c r="E72">
        <v>600</v>
      </c>
      <c r="F72">
        <v>0</v>
      </c>
      <c r="G72">
        <v>535400</v>
      </c>
      <c r="H72">
        <v>542900</v>
      </c>
      <c r="I72">
        <v>2900</v>
      </c>
      <c r="J72">
        <v>108100</v>
      </c>
      <c r="K72">
        <v>788600</v>
      </c>
      <c r="L72">
        <v>10100</v>
      </c>
      <c r="M72">
        <v>0</v>
      </c>
      <c r="N72">
        <v>0</v>
      </c>
      <c r="O72">
        <v>6800</v>
      </c>
      <c r="P72">
        <v>0</v>
      </c>
      <c r="Q72">
        <v>0</v>
      </c>
      <c r="R72">
        <v>0</v>
      </c>
      <c r="S72">
        <v>0</v>
      </c>
      <c r="T72">
        <v>6988900</v>
      </c>
      <c r="U72">
        <v>1994800</v>
      </c>
      <c r="V72">
        <v>28.542402953254449</v>
      </c>
      <c r="W72">
        <f t="shared" si="2"/>
        <v>1883800</v>
      </c>
      <c r="X72">
        <f t="shared" si="3"/>
        <v>117800</v>
      </c>
    </row>
    <row r="73" spans="1:24">
      <c r="A73" t="s">
        <v>73</v>
      </c>
      <c r="B73">
        <f>VLOOKUP(A73,mun!$A$1:$C$156,3,FALSE)</f>
        <v>14</v>
      </c>
      <c r="C73">
        <v>1153500</v>
      </c>
      <c r="D73">
        <v>0</v>
      </c>
      <c r="E73">
        <v>0</v>
      </c>
      <c r="F73">
        <v>0</v>
      </c>
      <c r="G73">
        <v>71500</v>
      </c>
      <c r="H73">
        <v>142800</v>
      </c>
      <c r="I73">
        <v>600</v>
      </c>
      <c r="J73">
        <v>4100</v>
      </c>
      <c r="K73">
        <v>170400</v>
      </c>
      <c r="L73">
        <v>3100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1546000</v>
      </c>
      <c r="U73">
        <v>392500</v>
      </c>
      <c r="V73">
        <v>25.388098318240619</v>
      </c>
      <c r="W73">
        <f t="shared" si="2"/>
        <v>387800</v>
      </c>
      <c r="X73">
        <f t="shared" si="3"/>
        <v>4700</v>
      </c>
    </row>
    <row r="74" spans="1:24">
      <c r="A74" t="s">
        <v>74</v>
      </c>
      <c r="B74">
        <f>VLOOKUP(A74,mun!$A$1:$C$156,3,FALSE)</f>
        <v>14</v>
      </c>
      <c r="C74">
        <v>486500</v>
      </c>
      <c r="D74">
        <v>0</v>
      </c>
      <c r="E74">
        <v>0</v>
      </c>
      <c r="F74">
        <v>1100</v>
      </c>
      <c r="G74">
        <v>185000</v>
      </c>
      <c r="H74">
        <v>268000</v>
      </c>
      <c r="I74">
        <v>0</v>
      </c>
      <c r="J74">
        <v>3100</v>
      </c>
      <c r="K74">
        <v>359500</v>
      </c>
      <c r="L74">
        <v>900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1304100</v>
      </c>
      <c r="U74">
        <v>816500</v>
      </c>
      <c r="V74">
        <v>62.610229276895943</v>
      </c>
      <c r="W74">
        <f t="shared" si="2"/>
        <v>813400</v>
      </c>
      <c r="X74">
        <f t="shared" si="3"/>
        <v>3100</v>
      </c>
    </row>
    <row r="75" spans="1:24">
      <c r="A75" t="s">
        <v>75</v>
      </c>
      <c r="B75">
        <f>VLOOKUP(A75,mun!$A$1:$C$156,3,FALSE)</f>
        <v>14</v>
      </c>
      <c r="C75">
        <v>32113600</v>
      </c>
      <c r="D75">
        <v>0</v>
      </c>
      <c r="E75">
        <v>1000</v>
      </c>
      <c r="F75">
        <v>23700</v>
      </c>
      <c r="G75">
        <v>948500</v>
      </c>
      <c r="H75">
        <v>977300</v>
      </c>
      <c r="I75">
        <v>124800</v>
      </c>
      <c r="J75">
        <v>240900</v>
      </c>
      <c r="K75">
        <v>1313300</v>
      </c>
      <c r="L75">
        <v>90400</v>
      </c>
      <c r="M75">
        <v>0</v>
      </c>
      <c r="N75">
        <v>0</v>
      </c>
      <c r="O75">
        <v>18700</v>
      </c>
      <c r="P75">
        <v>0</v>
      </c>
      <c r="Q75">
        <v>0</v>
      </c>
      <c r="R75">
        <v>0</v>
      </c>
      <c r="S75">
        <v>0</v>
      </c>
      <c r="T75">
        <v>35852200</v>
      </c>
      <c r="U75">
        <v>3713900</v>
      </c>
      <c r="V75">
        <v>10.35891800224254</v>
      </c>
      <c r="W75">
        <f t="shared" si="2"/>
        <v>3348200</v>
      </c>
      <c r="X75">
        <f t="shared" si="3"/>
        <v>384400</v>
      </c>
    </row>
    <row r="76" spans="1:24">
      <c r="A76" t="s">
        <v>76</v>
      </c>
      <c r="B76">
        <f>VLOOKUP(A76,mun!$A$1:$C$156,3,FALSE)</f>
        <v>14</v>
      </c>
      <c r="C76">
        <v>27009400</v>
      </c>
      <c r="D76">
        <v>0</v>
      </c>
      <c r="E76">
        <v>0</v>
      </c>
      <c r="F76">
        <v>8400</v>
      </c>
      <c r="G76">
        <v>545600</v>
      </c>
      <c r="H76">
        <v>498600</v>
      </c>
      <c r="I76">
        <v>87200</v>
      </c>
      <c r="J76">
        <v>197800</v>
      </c>
      <c r="K76">
        <v>585500</v>
      </c>
      <c r="L76">
        <v>9200</v>
      </c>
      <c r="M76">
        <v>0</v>
      </c>
      <c r="N76">
        <v>0</v>
      </c>
      <c r="O76">
        <v>137200</v>
      </c>
      <c r="P76">
        <v>0</v>
      </c>
      <c r="Q76">
        <v>0</v>
      </c>
      <c r="R76">
        <v>0</v>
      </c>
      <c r="S76">
        <v>0</v>
      </c>
      <c r="T76">
        <v>29078900</v>
      </c>
      <c r="U76">
        <v>2061100</v>
      </c>
      <c r="V76">
        <v>7.0879572473511718</v>
      </c>
      <c r="W76">
        <f t="shared" si="2"/>
        <v>1776100</v>
      </c>
      <c r="X76">
        <f t="shared" si="3"/>
        <v>422200</v>
      </c>
    </row>
    <row r="77" spans="1:24">
      <c r="A77" t="s">
        <v>77</v>
      </c>
      <c r="B77">
        <f>VLOOKUP(A77,mun!$A$1:$C$156,3,FALSE)</f>
        <v>1</v>
      </c>
      <c r="C77">
        <v>467100</v>
      </c>
      <c r="D77">
        <v>0</v>
      </c>
      <c r="E77">
        <v>1500</v>
      </c>
      <c r="F77">
        <v>0</v>
      </c>
      <c r="G77">
        <v>519300</v>
      </c>
      <c r="H77">
        <v>1368600</v>
      </c>
      <c r="I77">
        <v>0</v>
      </c>
      <c r="J77">
        <v>37700</v>
      </c>
      <c r="K77">
        <v>613400</v>
      </c>
      <c r="L77">
        <v>300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3007900</v>
      </c>
      <c r="U77">
        <v>2539300</v>
      </c>
      <c r="V77">
        <v>84.421024635127495</v>
      </c>
      <c r="W77">
        <f t="shared" si="2"/>
        <v>2501600</v>
      </c>
      <c r="X77">
        <f t="shared" si="3"/>
        <v>37700</v>
      </c>
    </row>
    <row r="78" spans="1:24">
      <c r="A78" t="s">
        <v>78</v>
      </c>
      <c r="B78">
        <f>VLOOKUP(A78,mun!$A$1:$C$156,3,FALSE)</f>
        <v>1</v>
      </c>
      <c r="C78">
        <v>328800</v>
      </c>
      <c r="D78">
        <v>0</v>
      </c>
      <c r="E78">
        <v>0</v>
      </c>
      <c r="F78">
        <v>0</v>
      </c>
      <c r="G78">
        <v>146500</v>
      </c>
      <c r="H78">
        <v>323700</v>
      </c>
      <c r="I78">
        <v>1200</v>
      </c>
      <c r="J78">
        <v>3900</v>
      </c>
      <c r="K78">
        <v>242300</v>
      </c>
      <c r="L78">
        <v>4400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1050800</v>
      </c>
      <c r="U78">
        <v>722000</v>
      </c>
      <c r="V78">
        <v>68.709554625047588</v>
      </c>
      <c r="W78">
        <f t="shared" si="2"/>
        <v>716900</v>
      </c>
      <c r="X78">
        <f t="shared" si="3"/>
        <v>5100</v>
      </c>
    </row>
    <row r="79" spans="1:24">
      <c r="A79" t="s">
        <v>79</v>
      </c>
      <c r="B79">
        <f>VLOOKUP(A79,mun!$A$1:$C$156,3,FALSE)</f>
        <v>1</v>
      </c>
      <c r="C79">
        <v>325200</v>
      </c>
      <c r="D79">
        <v>0</v>
      </c>
      <c r="E79">
        <v>2400</v>
      </c>
      <c r="F79">
        <v>0</v>
      </c>
      <c r="G79">
        <v>231000</v>
      </c>
      <c r="H79">
        <v>388300</v>
      </c>
      <c r="I79">
        <v>2400</v>
      </c>
      <c r="J79">
        <v>4200</v>
      </c>
      <c r="K79">
        <v>335800</v>
      </c>
      <c r="L79">
        <v>34000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1323300</v>
      </c>
      <c r="U79">
        <v>995700</v>
      </c>
      <c r="V79">
        <v>75.24370890954431</v>
      </c>
      <c r="W79">
        <f t="shared" si="2"/>
        <v>989100</v>
      </c>
      <c r="X79">
        <f t="shared" si="3"/>
        <v>6600</v>
      </c>
    </row>
    <row r="80" spans="1:24">
      <c r="A80" t="s">
        <v>80</v>
      </c>
      <c r="B80">
        <f>VLOOKUP(A80,mun!$A$1:$C$156,3,FALSE)</f>
        <v>1</v>
      </c>
      <c r="C80">
        <v>98400</v>
      </c>
      <c r="D80">
        <v>0</v>
      </c>
      <c r="E80">
        <v>0</v>
      </c>
      <c r="F80">
        <v>0</v>
      </c>
      <c r="G80">
        <v>93100</v>
      </c>
      <c r="H80">
        <v>157900</v>
      </c>
      <c r="I80">
        <v>4300</v>
      </c>
      <c r="J80">
        <v>200</v>
      </c>
      <c r="K80">
        <v>151400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505300</v>
      </c>
      <c r="U80">
        <v>406900</v>
      </c>
      <c r="V80">
        <v>80.52641994854541</v>
      </c>
      <c r="W80">
        <f t="shared" si="2"/>
        <v>402400</v>
      </c>
      <c r="X80">
        <f t="shared" si="3"/>
        <v>4500</v>
      </c>
    </row>
    <row r="81" spans="1:24">
      <c r="A81" t="s">
        <v>81</v>
      </c>
      <c r="B81">
        <f>VLOOKUP(A81,mun!$A$1:$C$156,3,FALSE)</f>
        <v>1</v>
      </c>
      <c r="C81">
        <v>262100</v>
      </c>
      <c r="D81">
        <v>0</v>
      </c>
      <c r="E81">
        <v>800</v>
      </c>
      <c r="F81">
        <v>0</v>
      </c>
      <c r="G81">
        <v>450200</v>
      </c>
      <c r="H81">
        <v>1160600</v>
      </c>
      <c r="I81">
        <v>1100</v>
      </c>
      <c r="J81">
        <v>28500</v>
      </c>
      <c r="K81">
        <v>716400</v>
      </c>
      <c r="L81">
        <v>149100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2768800</v>
      </c>
      <c r="U81">
        <v>2505900</v>
      </c>
      <c r="V81">
        <v>90.504911875180582</v>
      </c>
      <c r="W81">
        <f t="shared" si="2"/>
        <v>2476300</v>
      </c>
      <c r="X81">
        <f t="shared" si="3"/>
        <v>29600</v>
      </c>
    </row>
    <row r="82" spans="1:24">
      <c r="A82" t="s">
        <v>82</v>
      </c>
      <c r="B82">
        <f>VLOOKUP(A82,mun!$A$1:$C$156,3,FALSE)</f>
        <v>1</v>
      </c>
      <c r="C82">
        <v>301400</v>
      </c>
      <c r="D82">
        <v>0</v>
      </c>
      <c r="E82">
        <v>0</v>
      </c>
      <c r="F82">
        <v>0</v>
      </c>
      <c r="G82">
        <v>237100</v>
      </c>
      <c r="H82">
        <v>465600</v>
      </c>
      <c r="I82">
        <v>3000</v>
      </c>
      <c r="J82">
        <v>5200</v>
      </c>
      <c r="K82">
        <v>327900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1340200</v>
      </c>
      <c r="U82">
        <v>1038800</v>
      </c>
      <c r="V82">
        <v>77.510819280704368</v>
      </c>
      <c r="W82">
        <f t="shared" si="2"/>
        <v>1030600</v>
      </c>
      <c r="X82">
        <f t="shared" si="3"/>
        <v>8200</v>
      </c>
    </row>
    <row r="83" spans="1:24">
      <c r="A83" t="s">
        <v>83</v>
      </c>
      <c r="B83">
        <f>VLOOKUP(A83,mun!$A$1:$C$156,3,FALSE)</f>
        <v>1</v>
      </c>
      <c r="C83">
        <v>141600</v>
      </c>
      <c r="D83">
        <v>0</v>
      </c>
      <c r="E83">
        <v>0</v>
      </c>
      <c r="F83">
        <v>0</v>
      </c>
      <c r="G83">
        <v>89900</v>
      </c>
      <c r="H83">
        <v>177500</v>
      </c>
      <c r="I83">
        <v>1400</v>
      </c>
      <c r="J83">
        <v>10600</v>
      </c>
      <c r="K83">
        <v>145900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566900</v>
      </c>
      <c r="U83">
        <v>425300</v>
      </c>
      <c r="V83">
        <v>75.022049744222969</v>
      </c>
      <c r="W83">
        <f t="shared" si="2"/>
        <v>413300</v>
      </c>
      <c r="X83">
        <f t="shared" si="3"/>
        <v>12000</v>
      </c>
    </row>
    <row r="84" spans="1:24">
      <c r="A84" t="s">
        <v>84</v>
      </c>
      <c r="B84">
        <f>VLOOKUP(A84,mun!$A$1:$C$156,3,FALSE)</f>
        <v>1</v>
      </c>
      <c r="C84">
        <v>671000</v>
      </c>
      <c r="D84">
        <v>0</v>
      </c>
      <c r="E84">
        <v>13200</v>
      </c>
      <c r="F84">
        <v>0</v>
      </c>
      <c r="G84">
        <v>249800</v>
      </c>
      <c r="H84">
        <v>211400</v>
      </c>
      <c r="I84">
        <v>8100</v>
      </c>
      <c r="J84">
        <v>104900</v>
      </c>
      <c r="K84">
        <v>245000</v>
      </c>
      <c r="L84">
        <v>2100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1505500</v>
      </c>
      <c r="U84">
        <v>821300</v>
      </c>
      <c r="V84">
        <v>54.553304549983395</v>
      </c>
      <c r="W84">
        <f t="shared" si="2"/>
        <v>708300</v>
      </c>
      <c r="X84">
        <f t="shared" si="3"/>
        <v>113000</v>
      </c>
    </row>
    <row r="85" spans="1:24">
      <c r="A85" t="s">
        <v>85</v>
      </c>
      <c r="B85">
        <f>VLOOKUP(A85,mun!$A$1:$C$156,3,FALSE)</f>
        <v>15</v>
      </c>
      <c r="C85">
        <v>2102000</v>
      </c>
      <c r="D85">
        <v>1500</v>
      </c>
      <c r="E85">
        <v>100</v>
      </c>
      <c r="F85">
        <v>5300</v>
      </c>
      <c r="G85">
        <v>237900</v>
      </c>
      <c r="H85">
        <v>266900</v>
      </c>
      <c r="I85">
        <v>23500</v>
      </c>
      <c r="J85">
        <v>165000</v>
      </c>
      <c r="K85">
        <v>489300</v>
      </c>
      <c r="L85">
        <v>29200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3320700</v>
      </c>
      <c r="U85">
        <v>1211800</v>
      </c>
      <c r="V85">
        <v>36.492305839130303</v>
      </c>
      <c r="W85">
        <f t="shared" si="2"/>
        <v>1023300</v>
      </c>
      <c r="X85">
        <f t="shared" si="3"/>
        <v>188500</v>
      </c>
    </row>
    <row r="86" spans="1:24">
      <c r="A86" t="s">
        <v>86</v>
      </c>
      <c r="B86">
        <f>VLOOKUP(A86,mun!$A$1:$C$156,3,FALSE)</f>
        <v>15</v>
      </c>
      <c r="C86">
        <v>412800</v>
      </c>
      <c r="D86">
        <v>0</v>
      </c>
      <c r="E86">
        <v>0</v>
      </c>
      <c r="F86">
        <v>0</v>
      </c>
      <c r="G86">
        <v>25800</v>
      </c>
      <c r="H86">
        <v>69700</v>
      </c>
      <c r="I86">
        <v>800</v>
      </c>
      <c r="J86">
        <v>18000</v>
      </c>
      <c r="K86">
        <v>118000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645100</v>
      </c>
      <c r="U86">
        <v>232300</v>
      </c>
      <c r="V86">
        <v>36.009920942489536</v>
      </c>
      <c r="W86">
        <f t="shared" si="2"/>
        <v>213500</v>
      </c>
      <c r="X86">
        <f t="shared" si="3"/>
        <v>18800</v>
      </c>
    </row>
    <row r="87" spans="1:24">
      <c r="A87" t="s">
        <v>87</v>
      </c>
      <c r="B87">
        <f>VLOOKUP(A87,mun!$A$1:$C$156,3,FALSE)</f>
        <v>15</v>
      </c>
      <c r="C87">
        <v>1860600</v>
      </c>
      <c r="D87">
        <v>0</v>
      </c>
      <c r="E87">
        <v>0</v>
      </c>
      <c r="F87">
        <v>0</v>
      </c>
      <c r="G87">
        <v>138300</v>
      </c>
      <c r="H87">
        <v>246300</v>
      </c>
      <c r="I87">
        <v>15800</v>
      </c>
      <c r="J87">
        <v>13100</v>
      </c>
      <c r="K87">
        <v>325900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2600000</v>
      </c>
      <c r="U87">
        <v>739400</v>
      </c>
      <c r="V87">
        <v>28.438461538461539</v>
      </c>
      <c r="W87">
        <f t="shared" si="2"/>
        <v>710500</v>
      </c>
      <c r="X87">
        <f t="shared" si="3"/>
        <v>28900</v>
      </c>
    </row>
    <row r="88" spans="1:24">
      <c r="A88" t="s">
        <v>88</v>
      </c>
      <c r="B88">
        <f>VLOOKUP(A88,mun!$A$1:$C$156,3,FALSE)</f>
        <v>15</v>
      </c>
      <c r="C88">
        <v>677400</v>
      </c>
      <c r="D88">
        <v>0</v>
      </c>
      <c r="E88">
        <v>100</v>
      </c>
      <c r="F88">
        <v>0</v>
      </c>
      <c r="G88">
        <v>109800</v>
      </c>
      <c r="H88">
        <v>186100</v>
      </c>
      <c r="I88">
        <v>6200</v>
      </c>
      <c r="J88">
        <v>21700</v>
      </c>
      <c r="K88">
        <v>265100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1266400</v>
      </c>
      <c r="U88">
        <v>588900</v>
      </c>
      <c r="V88">
        <v>46.501895135818067</v>
      </c>
      <c r="W88">
        <f t="shared" si="2"/>
        <v>561000</v>
      </c>
      <c r="X88">
        <f t="shared" si="3"/>
        <v>27900</v>
      </c>
    </row>
    <row r="89" spans="1:24">
      <c r="A89" t="s">
        <v>89</v>
      </c>
      <c r="B89">
        <f>VLOOKUP(A89,mun!$A$1:$C$156,3,FALSE)</f>
        <v>15</v>
      </c>
      <c r="C89">
        <v>5228300</v>
      </c>
      <c r="D89">
        <v>700</v>
      </c>
      <c r="E89">
        <v>18500</v>
      </c>
      <c r="F89">
        <v>7000</v>
      </c>
      <c r="G89">
        <v>385600</v>
      </c>
      <c r="H89">
        <v>287500</v>
      </c>
      <c r="I89">
        <v>51000</v>
      </c>
      <c r="J89">
        <v>157000</v>
      </c>
      <c r="K89">
        <v>525100</v>
      </c>
      <c r="L89">
        <v>12600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6673300</v>
      </c>
      <c r="U89">
        <v>1418800</v>
      </c>
      <c r="V89">
        <v>21.260845458768525</v>
      </c>
      <c r="W89">
        <f t="shared" si="2"/>
        <v>1210800</v>
      </c>
      <c r="X89">
        <f t="shared" si="3"/>
        <v>208000</v>
      </c>
    </row>
    <row r="90" spans="1:24">
      <c r="A90" t="s">
        <v>90</v>
      </c>
      <c r="B90">
        <f>VLOOKUP(A90,mun!$A$1:$C$156,3,FALSE)</f>
        <v>15</v>
      </c>
      <c r="C90">
        <v>1736100</v>
      </c>
      <c r="D90">
        <v>0</v>
      </c>
      <c r="E90">
        <v>0</v>
      </c>
      <c r="F90">
        <v>14800</v>
      </c>
      <c r="G90">
        <v>184400</v>
      </c>
      <c r="H90">
        <v>236500</v>
      </c>
      <c r="I90">
        <v>2800</v>
      </c>
      <c r="J90">
        <v>23700</v>
      </c>
      <c r="K90">
        <v>448700</v>
      </c>
      <c r="L90">
        <v>32900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2679900</v>
      </c>
      <c r="U90">
        <v>929000</v>
      </c>
      <c r="V90">
        <v>34.665472592260905</v>
      </c>
      <c r="W90">
        <f t="shared" si="2"/>
        <v>902500</v>
      </c>
      <c r="X90">
        <f t="shared" si="3"/>
        <v>26500</v>
      </c>
    </row>
    <row r="91" spans="1:24">
      <c r="A91" t="s">
        <v>91</v>
      </c>
      <c r="B91">
        <f>VLOOKUP(A91,mun!$A$1:$C$156,3,FALSE)</f>
        <v>15</v>
      </c>
      <c r="C91">
        <v>4055700</v>
      </c>
      <c r="D91">
        <v>0</v>
      </c>
      <c r="E91">
        <v>0</v>
      </c>
      <c r="F91">
        <v>1000</v>
      </c>
      <c r="G91">
        <v>127600</v>
      </c>
      <c r="H91">
        <v>133800</v>
      </c>
      <c r="I91">
        <v>24700</v>
      </c>
      <c r="J91">
        <v>29300</v>
      </c>
      <c r="K91">
        <v>217800</v>
      </c>
      <c r="L91">
        <v>3100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4593000</v>
      </c>
      <c r="U91">
        <v>536300</v>
      </c>
      <c r="V91">
        <v>11.676464184628783</v>
      </c>
      <c r="W91">
        <f t="shared" si="2"/>
        <v>482300</v>
      </c>
      <c r="X91">
        <f t="shared" si="3"/>
        <v>54000</v>
      </c>
    </row>
    <row r="92" spans="1:24">
      <c r="A92" t="s">
        <v>92</v>
      </c>
      <c r="B92">
        <f>VLOOKUP(A92,mun!$A$1:$C$156,3,FALSE)</f>
        <v>15</v>
      </c>
      <c r="C92">
        <v>11527500</v>
      </c>
      <c r="D92">
        <v>700</v>
      </c>
      <c r="E92">
        <v>3100</v>
      </c>
      <c r="F92">
        <v>12500</v>
      </c>
      <c r="G92">
        <v>364000</v>
      </c>
      <c r="H92">
        <v>381300</v>
      </c>
      <c r="I92">
        <v>60700</v>
      </c>
      <c r="J92">
        <v>174700</v>
      </c>
      <c r="K92">
        <v>469400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12993900</v>
      </c>
      <c r="U92">
        <v>1450100</v>
      </c>
      <c r="V92">
        <v>11.159851930521244</v>
      </c>
      <c r="W92">
        <f t="shared" si="2"/>
        <v>1214700</v>
      </c>
      <c r="X92">
        <f t="shared" si="3"/>
        <v>235400</v>
      </c>
    </row>
    <row r="93" spans="1:24">
      <c r="A93" t="s">
        <v>93</v>
      </c>
      <c r="B93">
        <f>VLOOKUP(A93,mun!$A$1:$C$156,3,FALSE)</f>
        <v>15</v>
      </c>
      <c r="C93">
        <v>12967600</v>
      </c>
      <c r="D93">
        <v>8400</v>
      </c>
      <c r="E93">
        <v>400</v>
      </c>
      <c r="F93">
        <v>0</v>
      </c>
      <c r="G93">
        <v>418400</v>
      </c>
      <c r="H93">
        <v>318200</v>
      </c>
      <c r="I93">
        <v>61400</v>
      </c>
      <c r="J93">
        <v>140000</v>
      </c>
      <c r="K93">
        <v>435400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14349800</v>
      </c>
      <c r="U93">
        <v>1373400</v>
      </c>
      <c r="V93">
        <v>9.5708650991651449</v>
      </c>
      <c r="W93">
        <f t="shared" si="2"/>
        <v>1172000</v>
      </c>
      <c r="X93">
        <f t="shared" si="3"/>
        <v>201400</v>
      </c>
    </row>
    <row r="94" spans="1:24">
      <c r="A94" t="s">
        <v>94</v>
      </c>
      <c r="B94">
        <f>VLOOKUP(A94,mun!$A$1:$C$156,3,FALSE)</f>
        <v>15</v>
      </c>
      <c r="C94">
        <v>14316700</v>
      </c>
      <c r="D94">
        <v>400</v>
      </c>
      <c r="E94">
        <v>0</v>
      </c>
      <c r="F94">
        <v>1900</v>
      </c>
      <c r="G94">
        <v>273700</v>
      </c>
      <c r="H94">
        <v>79500</v>
      </c>
      <c r="I94">
        <v>98900</v>
      </c>
      <c r="J94">
        <v>122000</v>
      </c>
      <c r="K94">
        <v>168100</v>
      </c>
      <c r="L94">
        <v>59400</v>
      </c>
      <c r="M94">
        <v>1100</v>
      </c>
      <c r="N94">
        <v>300</v>
      </c>
      <c r="O94">
        <v>0</v>
      </c>
      <c r="P94">
        <v>0</v>
      </c>
      <c r="Q94">
        <v>0</v>
      </c>
      <c r="R94">
        <v>0</v>
      </c>
      <c r="S94">
        <v>0</v>
      </c>
      <c r="T94">
        <v>15122000</v>
      </c>
      <c r="U94">
        <v>803000</v>
      </c>
      <c r="V94">
        <v>5.3101441608252875</v>
      </c>
      <c r="W94">
        <f t="shared" si="2"/>
        <v>581000</v>
      </c>
      <c r="X94">
        <f t="shared" si="3"/>
        <v>220900</v>
      </c>
    </row>
    <row r="95" spans="1:24">
      <c r="A95" t="s">
        <v>95</v>
      </c>
      <c r="B95">
        <f>VLOOKUP(A95,mun!$A$1:$C$156,3,FALSE)</f>
        <v>15</v>
      </c>
      <c r="C95">
        <v>6447600</v>
      </c>
      <c r="D95">
        <v>200</v>
      </c>
      <c r="E95">
        <v>1700</v>
      </c>
      <c r="F95">
        <v>14400</v>
      </c>
      <c r="G95">
        <v>364900</v>
      </c>
      <c r="H95">
        <v>374300</v>
      </c>
      <c r="I95">
        <v>36200</v>
      </c>
      <c r="J95">
        <v>273900</v>
      </c>
      <c r="K95">
        <v>832600</v>
      </c>
      <c r="L95">
        <v>43700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8389500</v>
      </c>
      <c r="U95">
        <v>1925600</v>
      </c>
      <c r="V95">
        <v>22.952500148995767</v>
      </c>
      <c r="W95">
        <f t="shared" si="2"/>
        <v>1615500</v>
      </c>
      <c r="X95">
        <f t="shared" si="3"/>
        <v>310100</v>
      </c>
    </row>
    <row r="96" spans="1:24">
      <c r="A96" t="s">
        <v>96</v>
      </c>
      <c r="B96">
        <f>VLOOKUP(A96,mun!$A$1:$C$156,3,FALSE)</f>
        <v>15</v>
      </c>
      <c r="C96">
        <v>11530500</v>
      </c>
      <c r="D96">
        <v>0</v>
      </c>
      <c r="E96">
        <v>0</v>
      </c>
      <c r="F96">
        <v>0</v>
      </c>
      <c r="G96">
        <v>423200</v>
      </c>
      <c r="H96">
        <v>412300</v>
      </c>
      <c r="I96">
        <v>28000</v>
      </c>
      <c r="J96">
        <v>64900</v>
      </c>
      <c r="K96">
        <v>612800</v>
      </c>
      <c r="L96">
        <v>63400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13135100</v>
      </c>
      <c r="U96">
        <v>1604600</v>
      </c>
      <c r="V96">
        <v>12.216123211852214</v>
      </c>
      <c r="W96">
        <f t="shared" si="2"/>
        <v>1511700</v>
      </c>
      <c r="X96">
        <f t="shared" si="3"/>
        <v>92900</v>
      </c>
    </row>
    <row r="97" spans="1:24">
      <c r="A97" t="s">
        <v>97</v>
      </c>
      <c r="B97">
        <f>VLOOKUP(A97,mun!$A$1:$C$156,3,FALSE)</f>
        <v>15</v>
      </c>
      <c r="C97">
        <v>672500</v>
      </c>
      <c r="D97">
        <v>0</v>
      </c>
      <c r="E97">
        <v>0</v>
      </c>
      <c r="F97">
        <v>0</v>
      </c>
      <c r="G97">
        <v>4200</v>
      </c>
      <c r="H97">
        <v>1200</v>
      </c>
      <c r="I97">
        <v>3400</v>
      </c>
      <c r="J97">
        <v>400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681700</v>
      </c>
      <c r="U97">
        <v>9200</v>
      </c>
      <c r="V97">
        <v>1.3495672583247762</v>
      </c>
      <c r="W97">
        <f t="shared" si="2"/>
        <v>5400</v>
      </c>
      <c r="X97">
        <f t="shared" si="3"/>
        <v>3800</v>
      </c>
    </row>
    <row r="98" spans="1:24">
      <c r="A98" t="s">
        <v>98</v>
      </c>
      <c r="B98">
        <f>VLOOKUP(A98,mun!$A$1:$C$156,3,FALSE)</f>
        <v>15</v>
      </c>
      <c r="C98">
        <v>428300</v>
      </c>
      <c r="D98">
        <v>0</v>
      </c>
      <c r="E98">
        <v>0</v>
      </c>
      <c r="F98">
        <v>0</v>
      </c>
      <c r="G98">
        <v>76000</v>
      </c>
      <c r="H98">
        <v>149800</v>
      </c>
      <c r="I98">
        <v>0</v>
      </c>
      <c r="J98">
        <v>8500</v>
      </c>
      <c r="K98">
        <v>259100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921700</v>
      </c>
      <c r="U98">
        <v>493400</v>
      </c>
      <c r="V98">
        <v>53.531517847455788</v>
      </c>
      <c r="W98">
        <f t="shared" si="2"/>
        <v>484900</v>
      </c>
      <c r="X98">
        <f t="shared" si="3"/>
        <v>8500</v>
      </c>
    </row>
    <row r="99" spans="1:24">
      <c r="A99" t="s">
        <v>99</v>
      </c>
      <c r="B99">
        <f>VLOOKUP(A99,mun!$A$1:$C$156,3,FALSE)</f>
        <v>2</v>
      </c>
      <c r="C99">
        <v>456100</v>
      </c>
      <c r="D99">
        <v>0</v>
      </c>
      <c r="E99">
        <v>0</v>
      </c>
      <c r="F99">
        <v>9300</v>
      </c>
      <c r="G99">
        <v>141000</v>
      </c>
      <c r="H99">
        <v>106500</v>
      </c>
      <c r="I99">
        <v>3600</v>
      </c>
      <c r="J99">
        <v>14800</v>
      </c>
      <c r="K99">
        <v>236100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967400</v>
      </c>
      <c r="U99">
        <v>502000</v>
      </c>
      <c r="V99">
        <v>51.891668389497625</v>
      </c>
      <c r="W99">
        <f t="shared" si="2"/>
        <v>483600</v>
      </c>
      <c r="X99">
        <f t="shared" si="3"/>
        <v>18400</v>
      </c>
    </row>
    <row r="100" spans="1:24">
      <c r="A100" t="s">
        <v>100</v>
      </c>
      <c r="B100">
        <f>VLOOKUP(A100,mun!$A$1:$C$156,3,FALSE)</f>
        <v>2</v>
      </c>
      <c r="C100">
        <v>490200</v>
      </c>
      <c r="D100">
        <v>0</v>
      </c>
      <c r="E100">
        <v>0</v>
      </c>
      <c r="F100">
        <v>0</v>
      </c>
      <c r="G100">
        <v>176800</v>
      </c>
      <c r="H100">
        <v>274900</v>
      </c>
      <c r="I100">
        <v>0</v>
      </c>
      <c r="J100">
        <v>8100</v>
      </c>
      <c r="K100">
        <v>428500</v>
      </c>
      <c r="L100">
        <v>15700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1394200</v>
      </c>
      <c r="U100">
        <v>904000</v>
      </c>
      <c r="V100">
        <v>64.840051642519001</v>
      </c>
      <c r="W100">
        <f t="shared" si="2"/>
        <v>895900</v>
      </c>
      <c r="X100">
        <f t="shared" si="3"/>
        <v>8100</v>
      </c>
    </row>
    <row r="101" spans="1:24">
      <c r="A101" t="s">
        <v>101</v>
      </c>
      <c r="B101">
        <f>VLOOKUP(A101,mun!$A$1:$C$156,3,FALSE)</f>
        <v>2</v>
      </c>
      <c r="C101">
        <v>386400</v>
      </c>
      <c r="D101">
        <v>0</v>
      </c>
      <c r="E101">
        <v>1100</v>
      </c>
      <c r="F101">
        <v>0</v>
      </c>
      <c r="G101">
        <v>225600</v>
      </c>
      <c r="H101">
        <v>250800</v>
      </c>
      <c r="I101">
        <v>0</v>
      </c>
      <c r="J101">
        <v>3100</v>
      </c>
      <c r="K101">
        <v>506300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1373300</v>
      </c>
      <c r="U101">
        <v>985800</v>
      </c>
      <c r="V101">
        <v>71.783295711060944</v>
      </c>
      <c r="W101">
        <f t="shared" si="2"/>
        <v>982700</v>
      </c>
      <c r="X101">
        <f t="shared" si="3"/>
        <v>3100</v>
      </c>
    </row>
    <row r="102" spans="1:24">
      <c r="A102" t="s">
        <v>102</v>
      </c>
      <c r="B102">
        <f>VLOOKUP(A102,mun!$A$1:$C$156,3,FALSE)</f>
        <v>2</v>
      </c>
      <c r="C102">
        <v>421400</v>
      </c>
      <c r="D102">
        <v>0</v>
      </c>
      <c r="E102">
        <v>0</v>
      </c>
      <c r="F102">
        <v>0</v>
      </c>
      <c r="G102">
        <v>271500</v>
      </c>
      <c r="H102">
        <v>535600</v>
      </c>
      <c r="I102">
        <v>1200</v>
      </c>
      <c r="J102">
        <v>20500</v>
      </c>
      <c r="K102">
        <v>499800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1750000</v>
      </c>
      <c r="U102">
        <v>1328600</v>
      </c>
      <c r="V102">
        <v>75.92</v>
      </c>
      <c r="W102">
        <f t="shared" si="2"/>
        <v>1306900</v>
      </c>
      <c r="X102">
        <f t="shared" si="3"/>
        <v>21700</v>
      </c>
    </row>
    <row r="103" spans="1:24">
      <c r="A103" t="s">
        <v>103</v>
      </c>
      <c r="B103">
        <f>VLOOKUP(A103,mun!$A$1:$C$156,3,FALSE)</f>
        <v>2</v>
      </c>
      <c r="C103">
        <v>718400</v>
      </c>
      <c r="D103">
        <v>0</v>
      </c>
      <c r="E103">
        <v>0</v>
      </c>
      <c r="F103">
        <v>1300</v>
      </c>
      <c r="G103">
        <v>271500</v>
      </c>
      <c r="H103">
        <v>503700</v>
      </c>
      <c r="I103">
        <v>5400</v>
      </c>
      <c r="J103">
        <v>5400</v>
      </c>
      <c r="K103">
        <v>538100</v>
      </c>
      <c r="L103">
        <v>63000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2106800</v>
      </c>
      <c r="U103">
        <v>1387100</v>
      </c>
      <c r="V103">
        <v>65.839187393202963</v>
      </c>
      <c r="W103">
        <f t="shared" si="2"/>
        <v>1376300</v>
      </c>
      <c r="X103">
        <f t="shared" si="3"/>
        <v>10800</v>
      </c>
    </row>
    <row r="104" spans="1:24">
      <c r="A104" t="s">
        <v>104</v>
      </c>
      <c r="B104">
        <f>VLOOKUP(A104,mun!$A$1:$C$156,3,FALSE)</f>
        <v>2</v>
      </c>
      <c r="C104">
        <v>416800</v>
      </c>
      <c r="D104">
        <v>0</v>
      </c>
      <c r="E104">
        <v>0</v>
      </c>
      <c r="F104">
        <v>7000</v>
      </c>
      <c r="G104">
        <v>124200</v>
      </c>
      <c r="H104">
        <v>202000</v>
      </c>
      <c r="I104">
        <v>0</v>
      </c>
      <c r="J104">
        <v>12100</v>
      </c>
      <c r="K104">
        <v>266800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1028900</v>
      </c>
      <c r="U104">
        <v>605100</v>
      </c>
      <c r="V104">
        <v>58.81038001749441</v>
      </c>
      <c r="W104">
        <f t="shared" si="2"/>
        <v>593000</v>
      </c>
      <c r="X104">
        <f t="shared" si="3"/>
        <v>12100</v>
      </c>
    </row>
    <row r="105" spans="1:24">
      <c r="A105" t="s">
        <v>105</v>
      </c>
      <c r="B105">
        <f>VLOOKUP(A105,mun!$A$1:$C$156,3,FALSE)</f>
        <v>2</v>
      </c>
      <c r="C105">
        <v>1507600</v>
      </c>
      <c r="D105">
        <v>0</v>
      </c>
      <c r="E105">
        <v>0</v>
      </c>
      <c r="F105">
        <v>0</v>
      </c>
      <c r="G105">
        <v>138400</v>
      </c>
      <c r="H105">
        <v>139400</v>
      </c>
      <c r="I105">
        <v>9200</v>
      </c>
      <c r="J105">
        <v>62600</v>
      </c>
      <c r="K105">
        <v>371100</v>
      </c>
      <c r="L105">
        <v>13400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2241700</v>
      </c>
      <c r="U105">
        <v>734100</v>
      </c>
      <c r="V105">
        <v>32.747468439131019</v>
      </c>
      <c r="W105">
        <f t="shared" si="2"/>
        <v>662300</v>
      </c>
      <c r="X105">
        <f t="shared" si="3"/>
        <v>71800</v>
      </c>
    </row>
    <row r="106" spans="1:24">
      <c r="A106" t="s">
        <v>106</v>
      </c>
      <c r="B106">
        <f>VLOOKUP(A106,mun!$A$1:$C$156,3,FALSE)</f>
        <v>2</v>
      </c>
      <c r="C106">
        <v>403000</v>
      </c>
      <c r="D106">
        <v>0</v>
      </c>
      <c r="E106">
        <v>0</v>
      </c>
      <c r="F106">
        <v>0</v>
      </c>
      <c r="G106">
        <v>408000</v>
      </c>
      <c r="H106">
        <v>682800</v>
      </c>
      <c r="I106">
        <v>2400</v>
      </c>
      <c r="J106">
        <v>10200</v>
      </c>
      <c r="K106">
        <v>771600</v>
      </c>
      <c r="L106">
        <v>166700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2444700</v>
      </c>
      <c r="U106">
        <v>2041700</v>
      </c>
      <c r="V106">
        <v>83.515359757843498</v>
      </c>
      <c r="W106">
        <f t="shared" si="2"/>
        <v>2029100</v>
      </c>
      <c r="X106">
        <f t="shared" si="3"/>
        <v>12600</v>
      </c>
    </row>
    <row r="107" spans="1:24">
      <c r="A107" t="s">
        <v>107</v>
      </c>
      <c r="B107">
        <f>VLOOKUP(A107,mun!$A$1:$C$156,3,FALSE)</f>
        <v>2</v>
      </c>
      <c r="C107">
        <v>38900</v>
      </c>
      <c r="D107">
        <v>0</v>
      </c>
      <c r="E107">
        <v>0</v>
      </c>
      <c r="F107">
        <v>0</v>
      </c>
      <c r="G107">
        <v>88900</v>
      </c>
      <c r="H107">
        <v>192900</v>
      </c>
      <c r="I107">
        <v>0</v>
      </c>
      <c r="J107">
        <v>11900</v>
      </c>
      <c r="K107">
        <v>152200</v>
      </c>
      <c r="L107">
        <v>17100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501900</v>
      </c>
      <c r="U107">
        <v>463000</v>
      </c>
      <c r="V107">
        <v>92.249452082088069</v>
      </c>
      <c r="W107">
        <f t="shared" si="2"/>
        <v>451100</v>
      </c>
      <c r="X107">
        <f t="shared" si="3"/>
        <v>11900</v>
      </c>
    </row>
    <row r="108" spans="1:24">
      <c r="A108" t="s">
        <v>108</v>
      </c>
      <c r="B108">
        <f>VLOOKUP(A108,mun!$A$1:$C$156,3,FALSE)</f>
        <v>2</v>
      </c>
      <c r="C108">
        <v>134700</v>
      </c>
      <c r="D108">
        <v>0</v>
      </c>
      <c r="E108">
        <v>300</v>
      </c>
      <c r="F108">
        <v>0</v>
      </c>
      <c r="G108">
        <v>166500</v>
      </c>
      <c r="H108">
        <v>305400</v>
      </c>
      <c r="I108">
        <v>0</v>
      </c>
      <c r="J108">
        <v>0</v>
      </c>
      <c r="K108">
        <v>295900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902800</v>
      </c>
      <c r="U108">
        <v>767800</v>
      </c>
      <c r="V108">
        <v>85.046521931767842</v>
      </c>
      <c r="W108">
        <f t="shared" si="2"/>
        <v>767800</v>
      </c>
      <c r="X108">
        <f t="shared" si="3"/>
        <v>0</v>
      </c>
    </row>
    <row r="109" spans="1:24">
      <c r="A109" t="s">
        <v>109</v>
      </c>
      <c r="B109">
        <f>VLOOKUP(A109,mun!$A$1:$C$156,3,FALSE)</f>
        <v>2</v>
      </c>
      <c r="C109">
        <v>317200</v>
      </c>
      <c r="D109">
        <v>0</v>
      </c>
      <c r="E109">
        <v>0</v>
      </c>
      <c r="F109">
        <v>0</v>
      </c>
      <c r="G109">
        <v>273400</v>
      </c>
      <c r="H109">
        <v>305900</v>
      </c>
      <c r="I109">
        <v>0</v>
      </c>
      <c r="J109">
        <v>4500</v>
      </c>
      <c r="K109">
        <v>385600</v>
      </c>
      <c r="L109">
        <v>110400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1397000</v>
      </c>
      <c r="U109">
        <v>1079800</v>
      </c>
      <c r="V109">
        <v>77.294201861131</v>
      </c>
      <c r="W109">
        <f t="shared" si="2"/>
        <v>1075300</v>
      </c>
      <c r="X109">
        <f t="shared" si="3"/>
        <v>4500</v>
      </c>
    </row>
    <row r="110" spans="1:24">
      <c r="A110" t="s">
        <v>110</v>
      </c>
      <c r="B110">
        <f>VLOOKUP(A110,mun!$A$1:$C$156,3,FALSE)</f>
        <v>3</v>
      </c>
      <c r="C110">
        <v>592200</v>
      </c>
      <c r="D110">
        <v>600</v>
      </c>
      <c r="E110">
        <v>0</v>
      </c>
      <c r="F110">
        <v>0</v>
      </c>
      <c r="G110">
        <v>153600</v>
      </c>
      <c r="H110">
        <v>247800</v>
      </c>
      <c r="I110">
        <v>8700</v>
      </c>
      <c r="J110">
        <v>700</v>
      </c>
      <c r="K110">
        <v>339900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1343500</v>
      </c>
      <c r="U110">
        <v>750700</v>
      </c>
      <c r="V110">
        <v>55.876442128768147</v>
      </c>
      <c r="W110">
        <f t="shared" si="2"/>
        <v>741300</v>
      </c>
      <c r="X110">
        <f t="shared" si="3"/>
        <v>9400</v>
      </c>
    </row>
    <row r="111" spans="1:24">
      <c r="A111" t="s">
        <v>111</v>
      </c>
      <c r="B111">
        <f>VLOOKUP(A111,mun!$A$1:$C$156,3,FALSE)</f>
        <v>3</v>
      </c>
      <c r="C111">
        <v>860400</v>
      </c>
      <c r="D111">
        <v>0</v>
      </c>
      <c r="E111">
        <v>0</v>
      </c>
      <c r="F111">
        <v>0</v>
      </c>
      <c r="G111">
        <v>277000</v>
      </c>
      <c r="H111">
        <v>340700</v>
      </c>
      <c r="I111">
        <v>200</v>
      </c>
      <c r="J111">
        <v>2500</v>
      </c>
      <c r="K111">
        <v>566500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2047300</v>
      </c>
      <c r="U111">
        <v>1186900</v>
      </c>
      <c r="V111">
        <v>57.973916866116348</v>
      </c>
      <c r="W111">
        <f t="shared" si="2"/>
        <v>1184200</v>
      </c>
      <c r="X111">
        <f t="shared" si="3"/>
        <v>2700</v>
      </c>
    </row>
    <row r="112" spans="1:24">
      <c r="A112" t="s">
        <v>112</v>
      </c>
      <c r="B112">
        <f>VLOOKUP(A112,mun!$A$1:$C$156,3,FALSE)</f>
        <v>3</v>
      </c>
      <c r="C112">
        <v>773600</v>
      </c>
      <c r="D112">
        <v>0</v>
      </c>
      <c r="E112">
        <v>0</v>
      </c>
      <c r="F112">
        <v>0</v>
      </c>
      <c r="G112">
        <v>247300</v>
      </c>
      <c r="H112">
        <v>395000</v>
      </c>
      <c r="I112">
        <v>3200</v>
      </c>
      <c r="J112">
        <v>48700</v>
      </c>
      <c r="K112">
        <v>635900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2103700</v>
      </c>
      <c r="U112">
        <v>1330100</v>
      </c>
      <c r="V112">
        <v>63.226695821647574</v>
      </c>
      <c r="W112">
        <f t="shared" si="2"/>
        <v>1278200</v>
      </c>
      <c r="X112">
        <f t="shared" si="3"/>
        <v>51900</v>
      </c>
    </row>
    <row r="113" spans="1:24">
      <c r="A113" t="s">
        <v>113</v>
      </c>
      <c r="B113">
        <f>VLOOKUP(A113,mun!$A$1:$C$156,3,FALSE)</f>
        <v>3</v>
      </c>
      <c r="C113">
        <v>264700</v>
      </c>
      <c r="D113">
        <v>0</v>
      </c>
      <c r="E113">
        <v>0</v>
      </c>
      <c r="F113">
        <v>0</v>
      </c>
      <c r="G113">
        <v>64800</v>
      </c>
      <c r="H113">
        <v>63400</v>
      </c>
      <c r="I113">
        <v>1700</v>
      </c>
      <c r="J113">
        <v>37000</v>
      </c>
      <c r="K113">
        <v>127400</v>
      </c>
      <c r="L113">
        <v>5200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564200</v>
      </c>
      <c r="U113">
        <v>299500</v>
      </c>
      <c r="V113">
        <v>53.08401276143212</v>
      </c>
      <c r="W113">
        <f t="shared" si="2"/>
        <v>260800</v>
      </c>
      <c r="X113">
        <f t="shared" si="3"/>
        <v>38700</v>
      </c>
    </row>
    <row r="114" spans="1:24">
      <c r="A114" t="s">
        <v>114</v>
      </c>
      <c r="B114">
        <f>VLOOKUP(A114,mun!$A$1:$C$156,3,FALSE)</f>
        <v>3</v>
      </c>
      <c r="C114">
        <v>2527400</v>
      </c>
      <c r="D114">
        <v>0</v>
      </c>
      <c r="E114">
        <v>0</v>
      </c>
      <c r="F114">
        <v>0</v>
      </c>
      <c r="G114">
        <v>424200</v>
      </c>
      <c r="H114">
        <v>338500</v>
      </c>
      <c r="I114">
        <v>10200</v>
      </c>
      <c r="J114">
        <v>37200</v>
      </c>
      <c r="K114">
        <v>603600</v>
      </c>
      <c r="L114">
        <v>10900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3952000</v>
      </c>
      <c r="U114">
        <v>1424600</v>
      </c>
      <c r="V114">
        <v>36.047570850202433</v>
      </c>
      <c r="W114">
        <f t="shared" si="2"/>
        <v>1377200</v>
      </c>
      <c r="X114">
        <f t="shared" si="3"/>
        <v>47400</v>
      </c>
    </row>
    <row r="115" spans="1:24">
      <c r="A115" t="s">
        <v>115</v>
      </c>
      <c r="B115">
        <f>VLOOKUP(A115,mun!$A$1:$C$156,3,FALSE)</f>
        <v>3</v>
      </c>
      <c r="C115">
        <v>3539100</v>
      </c>
      <c r="D115">
        <v>0</v>
      </c>
      <c r="E115">
        <v>0</v>
      </c>
      <c r="F115">
        <v>0</v>
      </c>
      <c r="G115">
        <v>362200</v>
      </c>
      <c r="H115">
        <v>263600</v>
      </c>
      <c r="I115">
        <v>5400</v>
      </c>
      <c r="J115">
        <v>119900</v>
      </c>
      <c r="K115">
        <v>664900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4955100</v>
      </c>
      <c r="U115">
        <v>1416000</v>
      </c>
      <c r="V115">
        <v>28.57661802990858</v>
      </c>
      <c r="W115">
        <f t="shared" si="2"/>
        <v>1290700</v>
      </c>
      <c r="X115">
        <f t="shared" si="3"/>
        <v>125300</v>
      </c>
    </row>
    <row r="116" spans="1:24">
      <c r="A116" t="s">
        <v>116</v>
      </c>
      <c r="B116">
        <f>VLOOKUP(A116,mun!$A$1:$C$156,3,FALSE)</f>
        <v>3</v>
      </c>
      <c r="C116">
        <v>177400</v>
      </c>
      <c r="D116">
        <v>0</v>
      </c>
      <c r="E116">
        <v>0</v>
      </c>
      <c r="F116">
        <v>0</v>
      </c>
      <c r="G116">
        <v>156800</v>
      </c>
      <c r="H116">
        <v>251000</v>
      </c>
      <c r="I116">
        <v>0</v>
      </c>
      <c r="J116">
        <v>400</v>
      </c>
      <c r="K116">
        <v>331900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917500</v>
      </c>
      <c r="U116">
        <v>740100</v>
      </c>
      <c r="V116">
        <v>80.664850136239778</v>
      </c>
      <c r="W116">
        <f t="shared" si="2"/>
        <v>739700</v>
      </c>
      <c r="X116">
        <f t="shared" si="3"/>
        <v>400</v>
      </c>
    </row>
    <row r="117" spans="1:24">
      <c r="A117" t="s">
        <v>117</v>
      </c>
      <c r="B117">
        <f>VLOOKUP(A117,mun!$A$1:$C$156,3,FALSE)</f>
        <v>3</v>
      </c>
      <c r="C117">
        <v>155500</v>
      </c>
      <c r="D117">
        <v>0</v>
      </c>
      <c r="E117">
        <v>0</v>
      </c>
      <c r="F117">
        <v>0</v>
      </c>
      <c r="G117">
        <v>53300</v>
      </c>
      <c r="H117">
        <v>84800</v>
      </c>
      <c r="I117">
        <v>200</v>
      </c>
      <c r="J117">
        <v>12300</v>
      </c>
      <c r="K117">
        <v>95200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401300</v>
      </c>
      <c r="U117">
        <v>245800</v>
      </c>
      <c r="V117">
        <v>61.250934462995268</v>
      </c>
      <c r="W117">
        <f t="shared" si="2"/>
        <v>233300</v>
      </c>
      <c r="X117">
        <f t="shared" si="3"/>
        <v>12500</v>
      </c>
    </row>
    <row r="118" spans="1:24">
      <c r="A118" t="s">
        <v>118</v>
      </c>
      <c r="B118">
        <f>VLOOKUP(A118,mun!$A$1:$C$156,3,FALSE)</f>
        <v>3</v>
      </c>
      <c r="C118">
        <v>272400</v>
      </c>
      <c r="D118">
        <v>0</v>
      </c>
      <c r="E118">
        <v>0</v>
      </c>
      <c r="F118">
        <v>0</v>
      </c>
      <c r="G118">
        <v>74000</v>
      </c>
      <c r="H118">
        <v>130900</v>
      </c>
      <c r="I118">
        <v>1300</v>
      </c>
      <c r="J118">
        <v>5500</v>
      </c>
      <c r="K118">
        <v>215100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699200</v>
      </c>
      <c r="U118">
        <v>426800</v>
      </c>
      <c r="V118">
        <v>61.041189931350118</v>
      </c>
      <c r="W118">
        <f t="shared" si="2"/>
        <v>420000</v>
      </c>
      <c r="X118">
        <f t="shared" si="3"/>
        <v>6800</v>
      </c>
    </row>
    <row r="119" spans="1:24">
      <c r="A119" t="s">
        <v>119</v>
      </c>
      <c r="B119">
        <f>VLOOKUP(A119,mun!$A$1:$C$156,3,FALSE)</f>
        <v>3</v>
      </c>
      <c r="C119">
        <v>2303600</v>
      </c>
      <c r="D119">
        <v>0</v>
      </c>
      <c r="E119">
        <v>1000</v>
      </c>
      <c r="F119">
        <v>0</v>
      </c>
      <c r="G119">
        <v>217800</v>
      </c>
      <c r="H119">
        <v>289500</v>
      </c>
      <c r="I119">
        <v>4100</v>
      </c>
      <c r="J119">
        <v>39300</v>
      </c>
      <c r="K119">
        <v>491700</v>
      </c>
      <c r="L119">
        <v>449400</v>
      </c>
      <c r="M119">
        <v>0</v>
      </c>
      <c r="N119">
        <v>3000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3799400</v>
      </c>
      <c r="U119">
        <v>1494800</v>
      </c>
      <c r="V119">
        <v>39.343054166447331</v>
      </c>
      <c r="W119">
        <f t="shared" si="2"/>
        <v>1451400</v>
      </c>
      <c r="X119">
        <f t="shared" si="3"/>
        <v>43400</v>
      </c>
    </row>
    <row r="120" spans="1:24">
      <c r="A120" t="s">
        <v>120</v>
      </c>
      <c r="B120">
        <f>VLOOKUP(A120,mun!$A$1:$C$156,3,FALSE)</f>
        <v>3</v>
      </c>
      <c r="C120">
        <v>2867100</v>
      </c>
      <c r="D120">
        <v>0</v>
      </c>
      <c r="E120">
        <v>0</v>
      </c>
      <c r="F120">
        <v>0</v>
      </c>
      <c r="G120">
        <v>150500</v>
      </c>
      <c r="H120">
        <v>86400</v>
      </c>
      <c r="I120">
        <v>15200</v>
      </c>
      <c r="J120">
        <v>21800</v>
      </c>
      <c r="K120">
        <v>194500</v>
      </c>
      <c r="L120">
        <v>29700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3365200</v>
      </c>
      <c r="U120">
        <v>498100</v>
      </c>
      <c r="V120">
        <v>14.801497682158566</v>
      </c>
      <c r="W120">
        <f t="shared" si="2"/>
        <v>461100</v>
      </c>
      <c r="X120">
        <f t="shared" si="3"/>
        <v>37000</v>
      </c>
    </row>
    <row r="121" spans="1:24">
      <c r="A121" t="s">
        <v>121</v>
      </c>
      <c r="B121">
        <f>VLOOKUP(A121,mun!$A$1:$C$156,3,FALSE)</f>
        <v>3</v>
      </c>
      <c r="C121">
        <v>9109300</v>
      </c>
      <c r="D121">
        <v>0</v>
      </c>
      <c r="E121">
        <v>1600</v>
      </c>
      <c r="F121">
        <v>3400</v>
      </c>
      <c r="G121">
        <v>297600</v>
      </c>
      <c r="H121">
        <v>230900</v>
      </c>
      <c r="I121">
        <v>19700</v>
      </c>
      <c r="J121">
        <v>53500</v>
      </c>
      <c r="K121">
        <v>367500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10083500</v>
      </c>
      <c r="U121">
        <v>969200</v>
      </c>
      <c r="V121">
        <v>9.6117419546784344</v>
      </c>
      <c r="W121">
        <f t="shared" si="2"/>
        <v>896000</v>
      </c>
      <c r="X121">
        <f t="shared" si="3"/>
        <v>73200</v>
      </c>
    </row>
    <row r="122" spans="1:24">
      <c r="A122" t="s">
        <v>122</v>
      </c>
      <c r="B122">
        <f>VLOOKUP(A122,mun!$A$1:$C$156,3,FALSE)</f>
        <v>3</v>
      </c>
      <c r="C122">
        <v>22364500</v>
      </c>
      <c r="D122">
        <v>0</v>
      </c>
      <c r="E122">
        <v>0</v>
      </c>
      <c r="F122">
        <v>202400</v>
      </c>
      <c r="G122">
        <v>301500</v>
      </c>
      <c r="H122">
        <v>244600</v>
      </c>
      <c r="I122">
        <v>95400</v>
      </c>
      <c r="J122">
        <v>176900</v>
      </c>
      <c r="K122">
        <v>341700</v>
      </c>
      <c r="L122">
        <v>44000</v>
      </c>
      <c r="M122">
        <v>0</v>
      </c>
      <c r="N122">
        <v>1800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23772800</v>
      </c>
      <c r="U122">
        <v>1205900</v>
      </c>
      <c r="V122">
        <v>5.0726039843855162</v>
      </c>
      <c r="W122">
        <f t="shared" si="2"/>
        <v>933600</v>
      </c>
      <c r="X122">
        <f t="shared" si="3"/>
        <v>272300</v>
      </c>
    </row>
    <row r="123" spans="1:24">
      <c r="A123" t="s">
        <v>123</v>
      </c>
      <c r="B123">
        <f>VLOOKUP(A123,mun!$A$1:$C$156,3,FALSE)</f>
        <v>4</v>
      </c>
      <c r="C123">
        <v>283800</v>
      </c>
      <c r="D123">
        <v>0</v>
      </c>
      <c r="E123">
        <v>0</v>
      </c>
      <c r="F123">
        <v>0</v>
      </c>
      <c r="G123">
        <v>138300</v>
      </c>
      <c r="H123">
        <v>308600</v>
      </c>
      <c r="I123">
        <v>700</v>
      </c>
      <c r="J123">
        <v>25700</v>
      </c>
      <c r="K123">
        <v>310600</v>
      </c>
      <c r="L123">
        <v>74900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1142600</v>
      </c>
      <c r="U123">
        <v>858800</v>
      </c>
      <c r="V123">
        <v>75.161911430071768</v>
      </c>
      <c r="W123">
        <f t="shared" si="2"/>
        <v>832400</v>
      </c>
      <c r="X123">
        <f t="shared" si="3"/>
        <v>26400</v>
      </c>
    </row>
    <row r="124" spans="1:24">
      <c r="A124" t="s">
        <v>124</v>
      </c>
      <c r="B124">
        <f>VLOOKUP(A124,mun!$A$1:$C$156,3,FALSE)</f>
        <v>4</v>
      </c>
      <c r="C124">
        <v>1059500</v>
      </c>
      <c r="D124">
        <v>0</v>
      </c>
      <c r="E124">
        <v>1200</v>
      </c>
      <c r="F124">
        <v>0</v>
      </c>
      <c r="G124">
        <v>283400</v>
      </c>
      <c r="H124">
        <v>326100</v>
      </c>
      <c r="I124">
        <v>12200</v>
      </c>
      <c r="J124">
        <v>130900</v>
      </c>
      <c r="K124">
        <v>579600</v>
      </c>
      <c r="L124">
        <v>22300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2415200</v>
      </c>
      <c r="U124">
        <v>1354500</v>
      </c>
      <c r="V124">
        <v>56.082312023848957</v>
      </c>
      <c r="W124">
        <f t="shared" si="2"/>
        <v>1211400</v>
      </c>
      <c r="X124">
        <f t="shared" si="3"/>
        <v>143100</v>
      </c>
    </row>
    <row r="125" spans="1:24">
      <c r="A125" t="s">
        <v>125</v>
      </c>
      <c r="B125">
        <f>VLOOKUP(A125,mun!$A$1:$C$156,3,FALSE)</f>
        <v>4</v>
      </c>
      <c r="C125">
        <v>1747000</v>
      </c>
      <c r="D125">
        <v>400</v>
      </c>
      <c r="E125">
        <v>300</v>
      </c>
      <c r="F125">
        <v>3500</v>
      </c>
      <c r="G125">
        <v>275900</v>
      </c>
      <c r="H125">
        <v>416100</v>
      </c>
      <c r="I125">
        <v>2300</v>
      </c>
      <c r="J125">
        <v>27600</v>
      </c>
      <c r="K125">
        <v>635900</v>
      </c>
      <c r="L125">
        <v>5600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3114600</v>
      </c>
      <c r="U125">
        <v>1363400</v>
      </c>
      <c r="V125">
        <v>43.774481474346629</v>
      </c>
      <c r="W125">
        <f t="shared" si="2"/>
        <v>1333500</v>
      </c>
      <c r="X125">
        <f t="shared" si="3"/>
        <v>29900</v>
      </c>
    </row>
    <row r="126" spans="1:24">
      <c r="A126" t="s">
        <v>126</v>
      </c>
      <c r="B126">
        <f>VLOOKUP(A126,mun!$A$1:$C$156,3,FALSE)</f>
        <v>4</v>
      </c>
      <c r="C126">
        <v>1354000</v>
      </c>
      <c r="D126">
        <v>0</v>
      </c>
      <c r="E126">
        <v>3900</v>
      </c>
      <c r="F126">
        <v>0</v>
      </c>
      <c r="G126">
        <v>303500</v>
      </c>
      <c r="H126">
        <v>329000</v>
      </c>
      <c r="I126">
        <v>14300</v>
      </c>
      <c r="J126">
        <v>19800</v>
      </c>
      <c r="K126">
        <v>608000</v>
      </c>
      <c r="L126">
        <v>42000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2674500</v>
      </c>
      <c r="U126">
        <v>1316600</v>
      </c>
      <c r="V126">
        <v>49.227893064124132</v>
      </c>
      <c r="W126">
        <f t="shared" si="2"/>
        <v>1282500</v>
      </c>
      <c r="X126">
        <f t="shared" si="3"/>
        <v>34100</v>
      </c>
    </row>
    <row r="127" spans="1:24">
      <c r="A127" t="s">
        <v>127</v>
      </c>
      <c r="B127">
        <f>VLOOKUP(A127,mun!$A$1:$C$156,3,FALSE)</f>
        <v>4</v>
      </c>
      <c r="C127">
        <v>3079900</v>
      </c>
      <c r="D127">
        <v>0</v>
      </c>
      <c r="E127">
        <v>1100</v>
      </c>
      <c r="F127">
        <v>800</v>
      </c>
      <c r="G127">
        <v>501600</v>
      </c>
      <c r="H127">
        <v>779800</v>
      </c>
      <c r="I127">
        <v>9300</v>
      </c>
      <c r="J127">
        <v>77700</v>
      </c>
      <c r="K127">
        <v>1166700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5616900</v>
      </c>
      <c r="U127">
        <v>2535100</v>
      </c>
      <c r="V127">
        <v>45.133436593138562</v>
      </c>
      <c r="W127">
        <f t="shared" si="2"/>
        <v>2448100</v>
      </c>
      <c r="X127">
        <f t="shared" si="3"/>
        <v>87000</v>
      </c>
    </row>
    <row r="128" spans="1:24">
      <c r="A128" t="s">
        <v>128</v>
      </c>
      <c r="B128">
        <f>VLOOKUP(A128,mun!$A$1:$C$156,3,FALSE)</f>
        <v>4</v>
      </c>
      <c r="C128">
        <v>1830100</v>
      </c>
      <c r="D128">
        <v>0</v>
      </c>
      <c r="E128">
        <v>18100</v>
      </c>
      <c r="F128">
        <v>4700</v>
      </c>
      <c r="G128">
        <v>310300</v>
      </c>
      <c r="H128">
        <v>326200</v>
      </c>
      <c r="I128">
        <v>5300</v>
      </c>
      <c r="J128">
        <v>77500</v>
      </c>
      <c r="K128">
        <v>639800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3212000</v>
      </c>
      <c r="U128">
        <v>1359100</v>
      </c>
      <c r="V128">
        <v>42.313200498132005</v>
      </c>
      <c r="W128">
        <f t="shared" si="2"/>
        <v>1276300</v>
      </c>
      <c r="X128">
        <f t="shared" si="3"/>
        <v>82800</v>
      </c>
    </row>
    <row r="129" spans="1:24">
      <c r="A129" t="s">
        <v>129</v>
      </c>
      <c r="B129">
        <f>VLOOKUP(A129,mun!$A$1:$C$156,3,FALSE)</f>
        <v>4</v>
      </c>
      <c r="C129">
        <v>810900</v>
      </c>
      <c r="D129">
        <v>0</v>
      </c>
      <c r="E129">
        <v>1100</v>
      </c>
      <c r="F129">
        <v>0</v>
      </c>
      <c r="G129">
        <v>214000</v>
      </c>
      <c r="H129">
        <v>270100</v>
      </c>
      <c r="I129">
        <v>2900</v>
      </c>
      <c r="J129">
        <v>139400</v>
      </c>
      <c r="K129">
        <v>457700</v>
      </c>
      <c r="L129">
        <v>26500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1922600</v>
      </c>
      <c r="U129">
        <v>1110600</v>
      </c>
      <c r="V129">
        <v>57.765525850410903</v>
      </c>
      <c r="W129">
        <f t="shared" si="2"/>
        <v>968300</v>
      </c>
      <c r="X129">
        <f t="shared" si="3"/>
        <v>142300</v>
      </c>
    </row>
    <row r="130" spans="1:24">
      <c r="A130" t="s">
        <v>130</v>
      </c>
      <c r="B130">
        <f>VLOOKUP(A130,mun!$A$1:$C$156,3,FALSE)</f>
        <v>4</v>
      </c>
      <c r="C130">
        <v>2233200</v>
      </c>
      <c r="D130">
        <v>1700</v>
      </c>
      <c r="E130">
        <v>500</v>
      </c>
      <c r="F130">
        <v>1800</v>
      </c>
      <c r="G130">
        <v>342900</v>
      </c>
      <c r="H130">
        <v>654300</v>
      </c>
      <c r="I130">
        <v>10800</v>
      </c>
      <c r="J130">
        <v>30200</v>
      </c>
      <c r="K130">
        <v>1146000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4421400</v>
      </c>
      <c r="U130">
        <v>2184200</v>
      </c>
      <c r="V130">
        <v>49.400642330483556</v>
      </c>
      <c r="W130">
        <f t="shared" si="2"/>
        <v>2143200</v>
      </c>
      <c r="X130">
        <f t="shared" si="3"/>
        <v>41000</v>
      </c>
    </row>
    <row r="131" spans="1:24">
      <c r="A131" t="s">
        <v>131</v>
      </c>
      <c r="B131">
        <f>VLOOKUP(A131,mun!$A$1:$C$156,3,FALSE)</f>
        <v>4</v>
      </c>
      <c r="C131">
        <v>6684000</v>
      </c>
      <c r="D131">
        <v>0</v>
      </c>
      <c r="E131">
        <v>0</v>
      </c>
      <c r="F131">
        <v>0</v>
      </c>
      <c r="G131">
        <v>300200</v>
      </c>
      <c r="H131">
        <v>276700</v>
      </c>
      <c r="I131">
        <v>2900</v>
      </c>
      <c r="J131">
        <v>108000</v>
      </c>
      <c r="K131">
        <v>587400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7959200</v>
      </c>
      <c r="U131">
        <v>1275200</v>
      </c>
      <c r="V131">
        <v>16.02171072469595</v>
      </c>
      <c r="W131">
        <f t="shared" ref="W131:W158" si="4">SUM(S131,Q131,P131,O131,N131,L131,K131,H131,G131)</f>
        <v>1164300</v>
      </c>
      <c r="X131">
        <f t="shared" ref="X131:X158" si="5">SUM(R131,O131,J131,I131)</f>
        <v>110900</v>
      </c>
    </row>
    <row r="132" spans="1:24">
      <c r="A132" t="s">
        <v>132</v>
      </c>
      <c r="B132">
        <f>VLOOKUP(A132,mun!$A$1:$C$156,3,FALSE)</f>
        <v>4</v>
      </c>
      <c r="C132">
        <v>4828500</v>
      </c>
      <c r="D132">
        <v>0</v>
      </c>
      <c r="E132">
        <v>1500</v>
      </c>
      <c r="F132">
        <v>29300</v>
      </c>
      <c r="G132">
        <v>683600</v>
      </c>
      <c r="H132">
        <v>756500</v>
      </c>
      <c r="I132">
        <v>10200</v>
      </c>
      <c r="J132">
        <v>100900</v>
      </c>
      <c r="K132">
        <v>1382400</v>
      </c>
      <c r="L132">
        <v>19300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7812200</v>
      </c>
      <c r="U132">
        <v>2952900</v>
      </c>
      <c r="V132">
        <v>37.798571465144256</v>
      </c>
      <c r="W132">
        <f t="shared" si="4"/>
        <v>2841800</v>
      </c>
      <c r="X132">
        <f t="shared" si="5"/>
        <v>111100</v>
      </c>
    </row>
    <row r="133" spans="1:24">
      <c r="A133" t="s">
        <v>133</v>
      </c>
      <c r="B133">
        <f>VLOOKUP(A133,mun!$A$1:$C$156,3,FALSE)</f>
        <v>5</v>
      </c>
      <c r="C133">
        <v>265500</v>
      </c>
      <c r="D133">
        <v>0</v>
      </c>
      <c r="E133">
        <v>0</v>
      </c>
      <c r="F133">
        <v>0</v>
      </c>
      <c r="G133">
        <v>295200</v>
      </c>
      <c r="H133">
        <v>731400</v>
      </c>
      <c r="I133">
        <v>0</v>
      </c>
      <c r="J133">
        <v>10400</v>
      </c>
      <c r="K133">
        <v>576700</v>
      </c>
      <c r="L133">
        <v>277400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2156600</v>
      </c>
      <c r="U133">
        <v>1891100</v>
      </c>
      <c r="V133">
        <v>87.688954836316427</v>
      </c>
      <c r="W133">
        <f t="shared" si="4"/>
        <v>1880700</v>
      </c>
      <c r="X133">
        <f t="shared" si="5"/>
        <v>10400</v>
      </c>
    </row>
    <row r="134" spans="1:24">
      <c r="A134" t="s">
        <v>134</v>
      </c>
      <c r="B134">
        <f>VLOOKUP(A134,mun!$A$1:$C$156,3,FALSE)</f>
        <v>5</v>
      </c>
      <c r="C134">
        <v>886400</v>
      </c>
      <c r="D134">
        <v>0</v>
      </c>
      <c r="E134">
        <v>200</v>
      </c>
      <c r="F134">
        <v>0</v>
      </c>
      <c r="G134">
        <v>188600</v>
      </c>
      <c r="H134">
        <v>374500</v>
      </c>
      <c r="I134">
        <v>12200</v>
      </c>
      <c r="J134">
        <v>32200</v>
      </c>
      <c r="K134">
        <v>483700</v>
      </c>
      <c r="L134">
        <v>6400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1984200</v>
      </c>
      <c r="U134">
        <v>1097600</v>
      </c>
      <c r="V134">
        <v>55.317004334240508</v>
      </c>
      <c r="W134">
        <f t="shared" si="4"/>
        <v>1053200</v>
      </c>
      <c r="X134">
        <f t="shared" si="5"/>
        <v>44400</v>
      </c>
    </row>
    <row r="135" spans="1:24">
      <c r="A135" t="s">
        <v>135</v>
      </c>
      <c r="B135">
        <f>VLOOKUP(A135,mun!$A$1:$C$156,3,FALSE)</f>
        <v>5</v>
      </c>
      <c r="C135">
        <v>464700</v>
      </c>
      <c r="D135">
        <v>600</v>
      </c>
      <c r="E135">
        <v>400</v>
      </c>
      <c r="F135">
        <v>0</v>
      </c>
      <c r="G135">
        <v>169200</v>
      </c>
      <c r="H135">
        <v>352900</v>
      </c>
      <c r="I135">
        <v>2100</v>
      </c>
      <c r="J135">
        <v>60500</v>
      </c>
      <c r="K135">
        <v>370400</v>
      </c>
      <c r="L135">
        <v>73000</v>
      </c>
      <c r="M135">
        <v>0</v>
      </c>
      <c r="N135">
        <v>0</v>
      </c>
      <c r="O135">
        <v>1000</v>
      </c>
      <c r="P135">
        <v>0</v>
      </c>
      <c r="Q135">
        <v>0</v>
      </c>
      <c r="R135">
        <v>0</v>
      </c>
      <c r="S135">
        <v>0</v>
      </c>
      <c r="T135">
        <v>1494800</v>
      </c>
      <c r="U135">
        <v>1029100</v>
      </c>
      <c r="V135">
        <v>68.845330478993844</v>
      </c>
      <c r="W135">
        <f t="shared" si="4"/>
        <v>966500</v>
      </c>
      <c r="X135">
        <f t="shared" si="5"/>
        <v>63600</v>
      </c>
    </row>
    <row r="136" spans="1:24">
      <c r="A136" t="s">
        <v>136</v>
      </c>
      <c r="B136">
        <f>VLOOKUP(A136,mun!$A$1:$C$156,3,FALSE)</f>
        <v>5</v>
      </c>
      <c r="C136">
        <v>496200</v>
      </c>
      <c r="D136">
        <v>0</v>
      </c>
      <c r="E136">
        <v>500</v>
      </c>
      <c r="F136">
        <v>0</v>
      </c>
      <c r="G136">
        <v>240900</v>
      </c>
      <c r="H136">
        <v>404400</v>
      </c>
      <c r="I136">
        <v>10800</v>
      </c>
      <c r="J136">
        <v>31500</v>
      </c>
      <c r="K136">
        <v>534500</v>
      </c>
      <c r="L136">
        <v>3200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1722000</v>
      </c>
      <c r="U136">
        <v>1225300</v>
      </c>
      <c r="V136">
        <v>71.155632984901274</v>
      </c>
      <c r="W136">
        <f t="shared" si="4"/>
        <v>1183000</v>
      </c>
      <c r="X136">
        <f t="shared" si="5"/>
        <v>42300</v>
      </c>
    </row>
    <row r="137" spans="1:24">
      <c r="A137" t="s">
        <v>137</v>
      </c>
      <c r="B137">
        <f>VLOOKUP(A137,mun!$A$1:$C$156,3,FALSE)</f>
        <v>5</v>
      </c>
      <c r="C137">
        <v>667900</v>
      </c>
      <c r="D137">
        <v>0</v>
      </c>
      <c r="E137">
        <v>200</v>
      </c>
      <c r="F137">
        <v>0</v>
      </c>
      <c r="G137">
        <v>429100</v>
      </c>
      <c r="H137">
        <v>715500</v>
      </c>
      <c r="I137">
        <v>400</v>
      </c>
      <c r="J137">
        <v>29400</v>
      </c>
      <c r="K137">
        <v>1094500</v>
      </c>
      <c r="L137">
        <v>26000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2963000</v>
      </c>
      <c r="U137">
        <v>2294900</v>
      </c>
      <c r="V137">
        <v>77.451906851164367</v>
      </c>
      <c r="W137">
        <f t="shared" si="4"/>
        <v>2265100</v>
      </c>
      <c r="X137">
        <f t="shared" si="5"/>
        <v>29800</v>
      </c>
    </row>
    <row r="138" spans="1:24">
      <c r="A138" t="s">
        <v>138</v>
      </c>
      <c r="B138">
        <f>VLOOKUP(A138,mun!$A$1:$C$156,3,FALSE)</f>
        <v>5</v>
      </c>
      <c r="C138">
        <v>919400</v>
      </c>
      <c r="D138">
        <v>0</v>
      </c>
      <c r="E138">
        <v>900</v>
      </c>
      <c r="F138">
        <v>0</v>
      </c>
      <c r="G138">
        <v>257000</v>
      </c>
      <c r="H138">
        <v>613600</v>
      </c>
      <c r="I138">
        <v>0</v>
      </c>
      <c r="J138">
        <v>14000</v>
      </c>
      <c r="K138">
        <v>1038500</v>
      </c>
      <c r="L138">
        <v>10800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2854200</v>
      </c>
      <c r="U138">
        <v>1933900</v>
      </c>
      <c r="V138">
        <v>67.756288977646975</v>
      </c>
      <c r="W138">
        <f t="shared" si="4"/>
        <v>1919900</v>
      </c>
      <c r="X138">
        <f t="shared" si="5"/>
        <v>14000</v>
      </c>
    </row>
    <row r="139" spans="1:24">
      <c r="A139" t="s">
        <v>139</v>
      </c>
      <c r="B139">
        <f>VLOOKUP(A139,mun!$A$1:$C$156,3,FALSE)</f>
        <v>5</v>
      </c>
      <c r="C139">
        <v>478000</v>
      </c>
      <c r="D139">
        <v>0</v>
      </c>
      <c r="E139">
        <v>0</v>
      </c>
      <c r="F139">
        <v>0</v>
      </c>
      <c r="G139">
        <v>177300</v>
      </c>
      <c r="H139">
        <v>592600</v>
      </c>
      <c r="I139">
        <v>0</v>
      </c>
      <c r="J139">
        <v>58600</v>
      </c>
      <c r="K139">
        <v>774600</v>
      </c>
      <c r="L139">
        <v>35500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2116600</v>
      </c>
      <c r="U139">
        <v>1638600</v>
      </c>
      <c r="V139">
        <v>77.416611546820363</v>
      </c>
      <c r="W139">
        <f t="shared" si="4"/>
        <v>1580000</v>
      </c>
      <c r="X139">
        <f t="shared" si="5"/>
        <v>58600</v>
      </c>
    </row>
    <row r="140" spans="1:24">
      <c r="A140" t="s">
        <v>140</v>
      </c>
      <c r="B140">
        <f>VLOOKUP(A140,mun!$A$1:$C$156,3,FALSE)</f>
        <v>5</v>
      </c>
      <c r="C140">
        <v>704600</v>
      </c>
      <c r="D140">
        <v>0</v>
      </c>
      <c r="E140">
        <v>2400</v>
      </c>
      <c r="F140">
        <v>0</v>
      </c>
      <c r="G140">
        <v>177700</v>
      </c>
      <c r="H140">
        <v>285600</v>
      </c>
      <c r="I140">
        <v>0</v>
      </c>
      <c r="J140">
        <v>31200</v>
      </c>
      <c r="K140">
        <v>496000</v>
      </c>
      <c r="L140">
        <v>58500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1756000</v>
      </c>
      <c r="U140">
        <v>1049000</v>
      </c>
      <c r="V140">
        <v>59.73804100227791</v>
      </c>
      <c r="W140">
        <f t="shared" si="4"/>
        <v>1017800</v>
      </c>
      <c r="X140">
        <f t="shared" si="5"/>
        <v>31200</v>
      </c>
    </row>
    <row r="141" spans="1:24">
      <c r="A141" t="s">
        <v>141</v>
      </c>
      <c r="B141">
        <f>VLOOKUP(A141,mun!$A$1:$C$156,3,FALSE)</f>
        <v>5</v>
      </c>
      <c r="C141">
        <v>795500</v>
      </c>
      <c r="D141">
        <v>0</v>
      </c>
      <c r="E141">
        <v>600</v>
      </c>
      <c r="F141">
        <v>0</v>
      </c>
      <c r="G141">
        <v>71700</v>
      </c>
      <c r="H141">
        <v>118400</v>
      </c>
      <c r="I141">
        <v>800</v>
      </c>
      <c r="J141">
        <v>11600</v>
      </c>
      <c r="K141">
        <v>207400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1206000</v>
      </c>
      <c r="U141">
        <v>409900</v>
      </c>
      <c r="V141">
        <v>33.988391376451077</v>
      </c>
      <c r="W141">
        <f t="shared" si="4"/>
        <v>397500</v>
      </c>
      <c r="X141">
        <f t="shared" si="5"/>
        <v>12400</v>
      </c>
    </row>
    <row r="142" spans="1:24">
      <c r="A142" t="s">
        <v>142</v>
      </c>
      <c r="B142">
        <f>VLOOKUP(A142,mun!$A$1:$C$156,3,FALSE)</f>
        <v>5</v>
      </c>
      <c r="C142">
        <v>1693300</v>
      </c>
      <c r="D142">
        <v>57100</v>
      </c>
      <c r="E142">
        <v>5000</v>
      </c>
      <c r="F142">
        <v>0</v>
      </c>
      <c r="G142">
        <v>253400</v>
      </c>
      <c r="H142">
        <v>415600</v>
      </c>
      <c r="I142">
        <v>8200</v>
      </c>
      <c r="J142">
        <v>46200</v>
      </c>
      <c r="K142">
        <v>608700</v>
      </c>
      <c r="L142">
        <v>1900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3089400</v>
      </c>
      <c r="U142">
        <v>1334000</v>
      </c>
      <c r="V142">
        <v>43.179905483265358</v>
      </c>
      <c r="W142">
        <f t="shared" si="4"/>
        <v>1279600</v>
      </c>
      <c r="X142">
        <f t="shared" si="5"/>
        <v>54400</v>
      </c>
    </row>
    <row r="143" spans="1:24">
      <c r="A143" t="s">
        <v>143</v>
      </c>
      <c r="B143">
        <f>VLOOKUP(A143,mun!$A$1:$C$156,3,FALSE)</f>
        <v>5</v>
      </c>
      <c r="C143">
        <v>855700</v>
      </c>
      <c r="D143">
        <v>0</v>
      </c>
      <c r="E143">
        <v>800</v>
      </c>
      <c r="F143">
        <v>0</v>
      </c>
      <c r="G143">
        <v>172200</v>
      </c>
      <c r="H143">
        <v>268600</v>
      </c>
      <c r="I143">
        <v>10900</v>
      </c>
      <c r="J143">
        <v>52100</v>
      </c>
      <c r="K143">
        <v>406800</v>
      </c>
      <c r="L143">
        <v>0</v>
      </c>
      <c r="M143">
        <v>0</v>
      </c>
      <c r="N143">
        <v>0</v>
      </c>
      <c r="O143">
        <v>4100</v>
      </c>
      <c r="P143">
        <v>0</v>
      </c>
      <c r="Q143">
        <v>0</v>
      </c>
      <c r="R143">
        <v>0</v>
      </c>
      <c r="S143">
        <v>0</v>
      </c>
      <c r="T143">
        <v>1771200</v>
      </c>
      <c r="U143">
        <v>914700</v>
      </c>
      <c r="V143">
        <v>51.642953929539296</v>
      </c>
      <c r="W143">
        <f t="shared" si="4"/>
        <v>851700</v>
      </c>
      <c r="X143">
        <f t="shared" si="5"/>
        <v>67100</v>
      </c>
    </row>
    <row r="144" spans="1:24">
      <c r="A144" t="s">
        <v>144</v>
      </c>
      <c r="B144">
        <f>VLOOKUP(A144,mun!$A$1:$C$156,3,FALSE)</f>
        <v>5</v>
      </c>
      <c r="C144">
        <v>1153500</v>
      </c>
      <c r="D144">
        <v>1500</v>
      </c>
      <c r="E144">
        <v>12100</v>
      </c>
      <c r="F144">
        <v>0</v>
      </c>
      <c r="G144">
        <v>226700</v>
      </c>
      <c r="H144">
        <v>452800</v>
      </c>
      <c r="I144">
        <v>0</v>
      </c>
      <c r="J144">
        <v>99300</v>
      </c>
      <c r="K144">
        <v>728700</v>
      </c>
      <c r="L144">
        <v>500</v>
      </c>
      <c r="M144">
        <v>0</v>
      </c>
      <c r="N144">
        <v>0</v>
      </c>
      <c r="O144">
        <v>10200</v>
      </c>
      <c r="P144">
        <v>0</v>
      </c>
      <c r="Q144">
        <v>0</v>
      </c>
      <c r="R144">
        <v>0</v>
      </c>
      <c r="S144">
        <v>0</v>
      </c>
      <c r="T144">
        <v>2685300</v>
      </c>
      <c r="U144">
        <v>1518200</v>
      </c>
      <c r="V144">
        <v>56.537444605816859</v>
      </c>
      <c r="W144">
        <f t="shared" si="4"/>
        <v>1418900</v>
      </c>
      <c r="X144">
        <f t="shared" si="5"/>
        <v>109500</v>
      </c>
    </row>
    <row r="145" spans="1:24">
      <c r="A145" t="s">
        <v>145</v>
      </c>
      <c r="B145">
        <f>VLOOKUP(A145,mun!$A$1:$C$156,3,FALSE)</f>
        <v>6</v>
      </c>
      <c r="C145">
        <v>877300</v>
      </c>
      <c r="D145">
        <v>0</v>
      </c>
      <c r="E145">
        <v>5400</v>
      </c>
      <c r="F145">
        <v>0</v>
      </c>
      <c r="G145">
        <v>164800</v>
      </c>
      <c r="H145">
        <v>216000</v>
      </c>
      <c r="I145">
        <v>0</v>
      </c>
      <c r="J145">
        <v>33900</v>
      </c>
      <c r="K145">
        <v>411500</v>
      </c>
      <c r="L145">
        <v>0</v>
      </c>
      <c r="M145">
        <v>0</v>
      </c>
      <c r="N145">
        <v>300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1709200</v>
      </c>
      <c r="U145">
        <v>826500</v>
      </c>
      <c r="V145">
        <v>48.355956002808334</v>
      </c>
      <c r="W145">
        <f t="shared" si="4"/>
        <v>792600</v>
      </c>
      <c r="X145">
        <f t="shared" si="5"/>
        <v>33900</v>
      </c>
    </row>
    <row r="146" spans="1:24">
      <c r="A146" t="s">
        <v>146</v>
      </c>
      <c r="B146">
        <f>VLOOKUP(A146,mun!$A$1:$C$156,3,FALSE)</f>
        <v>6</v>
      </c>
      <c r="C146">
        <v>903600</v>
      </c>
      <c r="D146">
        <v>0</v>
      </c>
      <c r="E146">
        <v>3600</v>
      </c>
      <c r="F146">
        <v>0</v>
      </c>
      <c r="G146">
        <v>362500</v>
      </c>
      <c r="H146">
        <v>508000</v>
      </c>
      <c r="I146">
        <v>0</v>
      </c>
      <c r="J146">
        <v>46900</v>
      </c>
      <c r="K146">
        <v>871600</v>
      </c>
      <c r="L146">
        <v>10800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2707000</v>
      </c>
      <c r="U146">
        <v>1799800</v>
      </c>
      <c r="V146">
        <v>66.486885851496126</v>
      </c>
      <c r="W146">
        <f t="shared" si="4"/>
        <v>1752900</v>
      </c>
      <c r="X146">
        <f t="shared" si="5"/>
        <v>46900</v>
      </c>
    </row>
    <row r="147" spans="1:24">
      <c r="A147" t="s">
        <v>147</v>
      </c>
      <c r="B147">
        <f>VLOOKUP(A147,mun!$A$1:$C$156,3,FALSE)</f>
        <v>6</v>
      </c>
      <c r="C147">
        <v>4605700</v>
      </c>
      <c r="D147">
        <v>3400</v>
      </c>
      <c r="E147">
        <v>6500</v>
      </c>
      <c r="F147">
        <v>0</v>
      </c>
      <c r="G147">
        <v>848900</v>
      </c>
      <c r="H147">
        <v>635200</v>
      </c>
      <c r="I147">
        <v>24800</v>
      </c>
      <c r="J147">
        <v>159800</v>
      </c>
      <c r="K147">
        <v>1053000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7337300</v>
      </c>
      <c r="U147">
        <v>2721700</v>
      </c>
      <c r="V147">
        <v>37.094026412985706</v>
      </c>
      <c r="W147">
        <f t="shared" si="4"/>
        <v>2537100</v>
      </c>
      <c r="X147">
        <f t="shared" si="5"/>
        <v>184600</v>
      </c>
    </row>
    <row r="148" spans="1:24">
      <c r="A148" t="s">
        <v>148</v>
      </c>
      <c r="B148">
        <f>VLOOKUP(A148,mun!$A$1:$C$156,3,FALSE)</f>
        <v>6</v>
      </c>
      <c r="C148">
        <v>7106500</v>
      </c>
      <c r="D148">
        <v>0</v>
      </c>
      <c r="E148">
        <v>6400</v>
      </c>
      <c r="F148">
        <v>1400</v>
      </c>
      <c r="G148">
        <v>348700</v>
      </c>
      <c r="H148">
        <v>417200</v>
      </c>
      <c r="I148">
        <v>14100</v>
      </c>
      <c r="J148">
        <v>103700</v>
      </c>
      <c r="K148">
        <v>742300</v>
      </c>
      <c r="L148">
        <v>87100</v>
      </c>
      <c r="M148">
        <v>0</v>
      </c>
      <c r="N148">
        <v>2400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8829800</v>
      </c>
      <c r="U148">
        <v>1715500</v>
      </c>
      <c r="V148">
        <v>19.428526127432104</v>
      </c>
      <c r="W148">
        <f t="shared" si="4"/>
        <v>1597700</v>
      </c>
      <c r="X148">
        <f t="shared" si="5"/>
        <v>117800</v>
      </c>
    </row>
    <row r="149" spans="1:24">
      <c r="A149" t="s">
        <v>149</v>
      </c>
      <c r="B149">
        <f>VLOOKUP(A149,mun!$A$1:$C$156,3,FALSE)</f>
        <v>6</v>
      </c>
      <c r="C149">
        <v>6540300</v>
      </c>
      <c r="D149">
        <v>0</v>
      </c>
      <c r="E149">
        <v>4500</v>
      </c>
      <c r="F149">
        <v>1100</v>
      </c>
      <c r="G149">
        <v>643000</v>
      </c>
      <c r="H149">
        <v>1032800</v>
      </c>
      <c r="I149">
        <v>9500</v>
      </c>
      <c r="J149">
        <v>140100</v>
      </c>
      <c r="K149">
        <v>1695200</v>
      </c>
      <c r="L149">
        <v>1600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10068100</v>
      </c>
      <c r="U149">
        <v>3522200</v>
      </c>
      <c r="V149">
        <v>34.983760590379518</v>
      </c>
      <c r="W149">
        <f t="shared" si="4"/>
        <v>3372600</v>
      </c>
      <c r="X149">
        <f t="shared" si="5"/>
        <v>149600</v>
      </c>
    </row>
    <row r="150" spans="1:24">
      <c r="A150" t="s">
        <v>150</v>
      </c>
      <c r="B150">
        <f>VLOOKUP(A150,mun!$A$1:$C$156,3,FALSE)</f>
        <v>6</v>
      </c>
      <c r="C150">
        <v>8784000</v>
      </c>
      <c r="D150">
        <v>0</v>
      </c>
      <c r="E150">
        <v>300</v>
      </c>
      <c r="F150">
        <v>0</v>
      </c>
      <c r="G150">
        <v>1164300</v>
      </c>
      <c r="H150">
        <v>2023600</v>
      </c>
      <c r="I150">
        <v>4400</v>
      </c>
      <c r="J150">
        <v>136600</v>
      </c>
      <c r="K150">
        <v>3197200</v>
      </c>
      <c r="L150">
        <v>44400</v>
      </c>
      <c r="M150">
        <v>0</v>
      </c>
      <c r="N150">
        <v>0</v>
      </c>
      <c r="O150">
        <v>2800</v>
      </c>
      <c r="P150">
        <v>0</v>
      </c>
      <c r="Q150">
        <v>0</v>
      </c>
      <c r="R150">
        <v>0</v>
      </c>
      <c r="S150">
        <v>0</v>
      </c>
      <c r="T150">
        <v>15357600</v>
      </c>
      <c r="U150">
        <v>6573300</v>
      </c>
      <c r="V150">
        <v>42.801609626504138</v>
      </c>
      <c r="W150">
        <f t="shared" si="4"/>
        <v>6432300</v>
      </c>
      <c r="X150">
        <f t="shared" si="5"/>
        <v>143800</v>
      </c>
    </row>
    <row r="151" spans="1:24">
      <c r="A151" t="s">
        <v>151</v>
      </c>
      <c r="B151">
        <f>VLOOKUP(A151,mun!$A$1:$C$156,3,FALSE)</f>
        <v>6</v>
      </c>
      <c r="C151">
        <v>8030900</v>
      </c>
      <c r="D151">
        <v>33500</v>
      </c>
      <c r="E151">
        <v>0</v>
      </c>
      <c r="F151">
        <v>5200</v>
      </c>
      <c r="G151">
        <v>895900</v>
      </c>
      <c r="H151">
        <v>1354200</v>
      </c>
      <c r="I151">
        <v>41100</v>
      </c>
      <c r="J151">
        <v>206700</v>
      </c>
      <c r="K151">
        <v>2103700</v>
      </c>
      <c r="L151">
        <v>107100</v>
      </c>
      <c r="M151">
        <v>0</v>
      </c>
      <c r="N151">
        <v>11200</v>
      </c>
      <c r="O151">
        <v>13400</v>
      </c>
      <c r="P151">
        <v>0</v>
      </c>
      <c r="Q151">
        <v>0</v>
      </c>
      <c r="R151">
        <v>0</v>
      </c>
      <c r="S151">
        <v>0</v>
      </c>
      <c r="T151">
        <v>12802900</v>
      </c>
      <c r="U151">
        <v>4733300</v>
      </c>
      <c r="V151">
        <v>36.970530114270986</v>
      </c>
      <c r="W151">
        <f t="shared" si="4"/>
        <v>4485500</v>
      </c>
      <c r="X151">
        <f t="shared" si="5"/>
        <v>261200</v>
      </c>
    </row>
    <row r="152" spans="1:24">
      <c r="A152" t="s">
        <v>152</v>
      </c>
      <c r="B152">
        <f>VLOOKUP(A152,mun!$A$1:$C$156,3,FALSE)</f>
        <v>6</v>
      </c>
      <c r="C152">
        <v>13956600</v>
      </c>
      <c r="D152">
        <v>23400</v>
      </c>
      <c r="E152">
        <v>2200</v>
      </c>
      <c r="F152">
        <v>11200</v>
      </c>
      <c r="G152">
        <v>604500</v>
      </c>
      <c r="H152">
        <v>447400</v>
      </c>
      <c r="I152">
        <v>56300</v>
      </c>
      <c r="J152">
        <v>201800</v>
      </c>
      <c r="K152">
        <v>703600</v>
      </c>
      <c r="L152">
        <v>59500</v>
      </c>
      <c r="M152">
        <v>0</v>
      </c>
      <c r="N152">
        <v>0</v>
      </c>
      <c r="O152">
        <v>34600</v>
      </c>
      <c r="P152">
        <v>0</v>
      </c>
      <c r="Q152">
        <v>0</v>
      </c>
      <c r="R152">
        <v>0</v>
      </c>
      <c r="S152">
        <v>0</v>
      </c>
      <c r="T152">
        <v>16101100</v>
      </c>
      <c r="U152">
        <v>2107700</v>
      </c>
      <c r="V152">
        <v>13.090409971989491</v>
      </c>
      <c r="W152">
        <f t="shared" si="4"/>
        <v>1849600</v>
      </c>
      <c r="X152">
        <f t="shared" si="5"/>
        <v>292700</v>
      </c>
    </row>
    <row r="153" spans="1:24">
      <c r="A153" t="s">
        <v>153</v>
      </c>
      <c r="B153">
        <f>VLOOKUP(A153,mun!$A$1:$C$156,3,FALSE)</f>
        <v>7</v>
      </c>
      <c r="C153">
        <v>186800</v>
      </c>
      <c r="D153">
        <v>0</v>
      </c>
      <c r="E153">
        <v>13100</v>
      </c>
      <c r="F153">
        <v>0</v>
      </c>
      <c r="G153">
        <v>226400</v>
      </c>
      <c r="H153">
        <v>319900</v>
      </c>
      <c r="I153">
        <v>0</v>
      </c>
      <c r="J153">
        <v>5100</v>
      </c>
      <c r="K153">
        <v>329600</v>
      </c>
      <c r="L153">
        <v>500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1081400</v>
      </c>
      <c r="U153">
        <v>881500</v>
      </c>
      <c r="V153">
        <v>81.514703162567045</v>
      </c>
      <c r="W153">
        <f t="shared" si="4"/>
        <v>876400</v>
      </c>
      <c r="X153">
        <f t="shared" si="5"/>
        <v>5100</v>
      </c>
    </row>
    <row r="154" spans="1:24">
      <c r="A154" t="s">
        <v>154</v>
      </c>
      <c r="B154">
        <f>VLOOKUP(A154,mun!$A$1:$C$156,3,FALSE)</f>
        <v>7</v>
      </c>
      <c r="C154">
        <v>872900</v>
      </c>
      <c r="D154">
        <v>1800</v>
      </c>
      <c r="E154">
        <v>1200</v>
      </c>
      <c r="F154">
        <v>0</v>
      </c>
      <c r="G154">
        <v>374200</v>
      </c>
      <c r="H154">
        <v>720300</v>
      </c>
      <c r="I154">
        <v>13100</v>
      </c>
      <c r="J154">
        <v>42600</v>
      </c>
      <c r="K154">
        <v>708200</v>
      </c>
      <c r="L154">
        <v>81800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2816100</v>
      </c>
      <c r="U154">
        <v>1940200</v>
      </c>
      <c r="V154">
        <v>68.896701111466214</v>
      </c>
      <c r="W154">
        <f t="shared" si="4"/>
        <v>1884500</v>
      </c>
      <c r="X154">
        <f t="shared" si="5"/>
        <v>55700</v>
      </c>
    </row>
    <row r="155" spans="1:24">
      <c r="A155" t="s">
        <v>155</v>
      </c>
      <c r="B155">
        <f>VLOOKUP(A155,mun!$A$1:$C$156,3,FALSE)</f>
        <v>7</v>
      </c>
      <c r="C155">
        <v>574800</v>
      </c>
      <c r="D155">
        <v>0</v>
      </c>
      <c r="E155">
        <v>0</v>
      </c>
      <c r="F155">
        <v>0</v>
      </c>
      <c r="G155">
        <v>56200</v>
      </c>
      <c r="H155">
        <v>94200</v>
      </c>
      <c r="I155">
        <v>0</v>
      </c>
      <c r="J155">
        <v>40700</v>
      </c>
      <c r="K155">
        <v>133100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899000</v>
      </c>
      <c r="U155">
        <v>324200</v>
      </c>
      <c r="V155">
        <v>36.062291434927694</v>
      </c>
      <c r="W155">
        <f t="shared" si="4"/>
        <v>283500</v>
      </c>
      <c r="X155">
        <f t="shared" si="5"/>
        <v>40700</v>
      </c>
    </row>
    <row r="156" spans="1:24">
      <c r="A156" t="s">
        <v>156</v>
      </c>
      <c r="B156">
        <f>VLOOKUP(A156,mun!$A$1:$C$156,3,FALSE)</f>
        <v>7</v>
      </c>
      <c r="C156">
        <v>372500</v>
      </c>
      <c r="D156">
        <v>0</v>
      </c>
      <c r="E156">
        <v>700</v>
      </c>
      <c r="F156">
        <v>0</v>
      </c>
      <c r="G156">
        <v>154700</v>
      </c>
      <c r="H156">
        <v>301100</v>
      </c>
      <c r="I156">
        <v>500</v>
      </c>
      <c r="J156">
        <v>12900</v>
      </c>
      <c r="K156">
        <v>330200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1172600</v>
      </c>
      <c r="U156">
        <v>799400</v>
      </c>
      <c r="V156">
        <v>68.173290124509634</v>
      </c>
      <c r="W156">
        <f t="shared" si="4"/>
        <v>786000</v>
      </c>
      <c r="X156">
        <f t="shared" si="5"/>
        <v>13400</v>
      </c>
    </row>
    <row r="157" spans="1:24">
      <c r="A157" t="s">
        <v>157</v>
      </c>
      <c r="B157">
        <f>VLOOKUP(A157,mun!$A$1:$C$156,3,FALSE)</f>
        <v>7</v>
      </c>
      <c r="C157">
        <v>689500</v>
      </c>
      <c r="D157">
        <v>300</v>
      </c>
      <c r="E157">
        <v>1300</v>
      </c>
      <c r="F157">
        <v>0</v>
      </c>
      <c r="G157">
        <v>135700</v>
      </c>
      <c r="H157">
        <v>269300</v>
      </c>
      <c r="I157">
        <v>8500</v>
      </c>
      <c r="J157">
        <v>5600</v>
      </c>
      <c r="K157">
        <v>307100</v>
      </c>
      <c r="L157">
        <v>43100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1460400</v>
      </c>
      <c r="U157">
        <v>769300</v>
      </c>
      <c r="V157">
        <v>52.677348671596825</v>
      </c>
      <c r="W157">
        <f t="shared" si="4"/>
        <v>755200</v>
      </c>
      <c r="X157">
        <f t="shared" si="5"/>
        <v>14100</v>
      </c>
    </row>
    <row r="158" spans="1:24">
      <c r="A158" t="s">
        <v>158</v>
      </c>
      <c r="B158" t="e">
        <f>VLOOKUP(A158,mun!$A$1:$C$156,3,FALSE)</f>
        <v>#N/A</v>
      </c>
      <c r="C158">
        <v>629792000</v>
      </c>
      <c r="D158">
        <v>472600</v>
      </c>
      <c r="E158">
        <v>731700</v>
      </c>
      <c r="F158">
        <v>866000</v>
      </c>
      <c r="G158">
        <v>48630100</v>
      </c>
      <c r="H158">
        <v>62910200</v>
      </c>
      <c r="I158">
        <v>3770700</v>
      </c>
      <c r="J158">
        <v>10362600</v>
      </c>
      <c r="K158">
        <v>90284200</v>
      </c>
      <c r="L158">
        <v>3923100</v>
      </c>
      <c r="M158">
        <v>820300</v>
      </c>
      <c r="N158">
        <v>39900</v>
      </c>
      <c r="O158">
        <v>402100</v>
      </c>
      <c r="P158">
        <v>1271900</v>
      </c>
      <c r="Q158">
        <v>73000</v>
      </c>
      <c r="R158">
        <v>47000</v>
      </c>
      <c r="S158">
        <v>211000</v>
      </c>
      <c r="T158">
        <v>854608400</v>
      </c>
      <c r="U158">
        <v>222746100</v>
      </c>
      <c r="V158">
        <v>26.064113107243038</v>
      </c>
      <c r="W158">
        <f t="shared" si="4"/>
        <v>207745500</v>
      </c>
      <c r="X158">
        <f t="shared" si="5"/>
        <v>14582400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56"/>
  <sheetViews>
    <sheetView workbookViewId="0">
      <selection activeCell="F15" sqref="F15"/>
    </sheetView>
  </sheetViews>
  <sheetFormatPr defaultRowHeight="15"/>
  <sheetData>
    <row r="1" spans="1:3">
      <c r="A1" t="s">
        <v>159</v>
      </c>
      <c r="B1" t="s">
        <v>160</v>
      </c>
      <c r="C1" t="s">
        <v>161</v>
      </c>
    </row>
    <row r="2" spans="1:3">
      <c r="A2" t="s">
        <v>3</v>
      </c>
      <c r="B2">
        <v>1</v>
      </c>
      <c r="C2">
        <v>7</v>
      </c>
    </row>
    <row r="3" spans="1:3">
      <c r="A3" t="s">
        <v>4</v>
      </c>
      <c r="B3">
        <v>2</v>
      </c>
      <c r="C3">
        <v>7</v>
      </c>
    </row>
    <row r="4" spans="1:3">
      <c r="A4" t="s">
        <v>5</v>
      </c>
      <c r="B4">
        <v>3</v>
      </c>
      <c r="C4">
        <v>7</v>
      </c>
    </row>
    <row r="5" spans="1:3">
      <c r="A5" t="s">
        <v>6</v>
      </c>
      <c r="B5">
        <v>4</v>
      </c>
      <c r="C5">
        <v>7</v>
      </c>
    </row>
    <row r="6" spans="1:3">
      <c r="A6" t="s">
        <v>7</v>
      </c>
      <c r="B6">
        <v>5</v>
      </c>
      <c r="C6">
        <v>7</v>
      </c>
    </row>
    <row r="7" spans="1:3">
      <c r="A7" t="s">
        <v>8</v>
      </c>
      <c r="B7">
        <v>6</v>
      </c>
      <c r="C7">
        <v>7</v>
      </c>
    </row>
    <row r="8" spans="1:3">
      <c r="A8" t="s">
        <v>9</v>
      </c>
      <c r="B8">
        <v>7</v>
      </c>
      <c r="C8">
        <v>7</v>
      </c>
    </row>
    <row r="9" spans="1:3">
      <c r="A9" t="s">
        <v>10</v>
      </c>
      <c r="B9">
        <v>8</v>
      </c>
      <c r="C9">
        <v>7</v>
      </c>
    </row>
    <row r="10" spans="1:3">
      <c r="A10" t="s">
        <v>11</v>
      </c>
      <c r="B10">
        <v>9</v>
      </c>
      <c r="C10">
        <v>7</v>
      </c>
    </row>
    <row r="11" spans="1:3">
      <c r="A11" t="s">
        <v>12</v>
      </c>
      <c r="B11">
        <v>10</v>
      </c>
      <c r="C11">
        <v>7</v>
      </c>
    </row>
    <row r="12" spans="1:3">
      <c r="A12" t="s">
        <v>13</v>
      </c>
      <c r="B12">
        <v>11</v>
      </c>
      <c r="C12">
        <v>7</v>
      </c>
    </row>
    <row r="13" spans="1:3">
      <c r="A13" t="s">
        <v>14</v>
      </c>
      <c r="B13">
        <v>12</v>
      </c>
      <c r="C13">
        <v>8</v>
      </c>
    </row>
    <row r="14" spans="1:3">
      <c r="A14" t="s">
        <v>15</v>
      </c>
      <c r="B14">
        <v>13</v>
      </c>
      <c r="C14">
        <v>8</v>
      </c>
    </row>
    <row r="15" spans="1:3">
      <c r="A15" t="s">
        <v>16</v>
      </c>
      <c r="B15">
        <v>14</v>
      </c>
      <c r="C15">
        <v>8</v>
      </c>
    </row>
    <row r="16" spans="1:3">
      <c r="A16" t="s">
        <v>17</v>
      </c>
      <c r="B16">
        <v>15</v>
      </c>
      <c r="C16">
        <v>8</v>
      </c>
    </row>
    <row r="17" spans="1:3">
      <c r="A17" t="s">
        <v>18</v>
      </c>
      <c r="B17">
        <v>16</v>
      </c>
      <c r="C17">
        <v>8</v>
      </c>
    </row>
    <row r="18" spans="1:3">
      <c r="A18" t="s">
        <v>19</v>
      </c>
      <c r="B18">
        <v>17</v>
      </c>
      <c r="C18">
        <v>8</v>
      </c>
    </row>
    <row r="19" spans="1:3">
      <c r="A19" t="s">
        <v>20</v>
      </c>
      <c r="B19">
        <v>18</v>
      </c>
      <c r="C19">
        <v>8</v>
      </c>
    </row>
    <row r="20" spans="1:3">
      <c r="A20" t="s">
        <v>21</v>
      </c>
      <c r="B20">
        <v>19</v>
      </c>
      <c r="C20">
        <v>8</v>
      </c>
    </row>
    <row r="21" spans="1:3">
      <c r="A21" t="s">
        <v>22</v>
      </c>
      <c r="B21">
        <v>20</v>
      </c>
      <c r="C21">
        <v>8</v>
      </c>
    </row>
    <row r="22" spans="1:3">
      <c r="A22" t="s">
        <v>23</v>
      </c>
      <c r="B22">
        <v>21</v>
      </c>
      <c r="C22">
        <v>9</v>
      </c>
    </row>
    <row r="23" spans="1:3">
      <c r="A23" t="s">
        <v>24</v>
      </c>
      <c r="B23">
        <v>22</v>
      </c>
      <c r="C23">
        <v>9</v>
      </c>
    </row>
    <row r="24" spans="1:3">
      <c r="A24" t="s">
        <v>25</v>
      </c>
      <c r="B24">
        <v>23</v>
      </c>
      <c r="C24">
        <v>9</v>
      </c>
    </row>
    <row r="25" spans="1:3">
      <c r="A25" t="s">
        <v>26</v>
      </c>
      <c r="B25">
        <v>24</v>
      </c>
      <c r="C25">
        <v>9</v>
      </c>
    </row>
    <row r="26" spans="1:3">
      <c r="A26" t="s">
        <v>27</v>
      </c>
      <c r="B26">
        <v>25</v>
      </c>
      <c r="C26">
        <v>9</v>
      </c>
    </row>
    <row r="27" spans="1:3">
      <c r="A27" t="s">
        <v>28</v>
      </c>
      <c r="B27">
        <v>26</v>
      </c>
      <c r="C27">
        <v>9</v>
      </c>
    </row>
    <row r="28" spans="1:3">
      <c r="A28" t="s">
        <v>29</v>
      </c>
      <c r="B28">
        <v>27</v>
      </c>
      <c r="C28">
        <v>9</v>
      </c>
    </row>
    <row r="29" spans="1:3">
      <c r="A29" t="s">
        <v>30</v>
      </c>
      <c r="B29">
        <v>28</v>
      </c>
      <c r="C29">
        <v>9</v>
      </c>
    </row>
    <row r="30" spans="1:3">
      <c r="A30" t="s">
        <v>31</v>
      </c>
      <c r="B30">
        <v>29</v>
      </c>
      <c r="C30">
        <v>9</v>
      </c>
    </row>
    <row r="31" spans="1:3">
      <c r="A31" t="s">
        <v>32</v>
      </c>
      <c r="B31">
        <v>30</v>
      </c>
      <c r="C31">
        <v>9</v>
      </c>
    </row>
    <row r="32" spans="1:3">
      <c r="A32" t="s">
        <v>33</v>
      </c>
      <c r="B32">
        <v>31</v>
      </c>
      <c r="C32">
        <v>9</v>
      </c>
    </row>
    <row r="33" spans="1:3">
      <c r="A33" t="s">
        <v>34</v>
      </c>
      <c r="B33">
        <v>32</v>
      </c>
      <c r="C33">
        <v>9</v>
      </c>
    </row>
    <row r="34" spans="1:3">
      <c r="A34" t="s">
        <v>35</v>
      </c>
      <c r="B34">
        <v>33</v>
      </c>
      <c r="C34">
        <v>9</v>
      </c>
    </row>
    <row r="35" spans="1:3">
      <c r="A35" t="s">
        <v>36</v>
      </c>
      <c r="B35">
        <v>34</v>
      </c>
      <c r="C35">
        <v>10</v>
      </c>
    </row>
    <row r="36" spans="1:3">
      <c r="A36" t="s">
        <v>37</v>
      </c>
      <c r="B36">
        <v>35</v>
      </c>
      <c r="C36">
        <v>10</v>
      </c>
    </row>
    <row r="37" spans="1:3">
      <c r="A37" t="s">
        <v>38</v>
      </c>
      <c r="B37">
        <v>36</v>
      </c>
      <c r="C37">
        <v>10</v>
      </c>
    </row>
    <row r="38" spans="1:3">
      <c r="A38" t="s">
        <v>39</v>
      </c>
      <c r="B38">
        <v>37</v>
      </c>
      <c r="C38">
        <v>10</v>
      </c>
    </row>
    <row r="39" spans="1:3">
      <c r="A39" t="s">
        <v>40</v>
      </c>
      <c r="B39">
        <v>38</v>
      </c>
      <c r="C39">
        <v>10</v>
      </c>
    </row>
    <row r="40" spans="1:3">
      <c r="A40" t="s">
        <v>41</v>
      </c>
      <c r="B40">
        <v>39</v>
      </c>
      <c r="C40">
        <v>10</v>
      </c>
    </row>
    <row r="41" spans="1:3">
      <c r="A41" t="s">
        <v>42</v>
      </c>
      <c r="B41">
        <v>40</v>
      </c>
      <c r="C41">
        <v>10</v>
      </c>
    </row>
    <row r="42" spans="1:3">
      <c r="A42" t="s">
        <v>43</v>
      </c>
      <c r="B42">
        <v>41</v>
      </c>
      <c r="C42">
        <v>10</v>
      </c>
    </row>
    <row r="43" spans="1:3">
      <c r="A43" t="s">
        <v>44</v>
      </c>
      <c r="B43">
        <v>42</v>
      </c>
      <c r="C43">
        <v>10</v>
      </c>
    </row>
    <row r="44" spans="1:3">
      <c r="A44" t="s">
        <v>45</v>
      </c>
      <c r="B44">
        <v>43</v>
      </c>
      <c r="C44">
        <v>10</v>
      </c>
    </row>
    <row r="45" spans="1:3">
      <c r="A45" t="s">
        <v>46</v>
      </c>
      <c r="B45">
        <v>44</v>
      </c>
      <c r="C45">
        <v>11</v>
      </c>
    </row>
    <row r="46" spans="1:3">
      <c r="A46" t="s">
        <v>47</v>
      </c>
      <c r="B46">
        <v>45</v>
      </c>
      <c r="C46">
        <v>11</v>
      </c>
    </row>
    <row r="47" spans="1:3">
      <c r="A47" t="s">
        <v>48</v>
      </c>
      <c r="B47">
        <v>46</v>
      </c>
      <c r="C47">
        <v>11</v>
      </c>
    </row>
    <row r="48" spans="1:3">
      <c r="A48" t="s">
        <v>49</v>
      </c>
      <c r="B48">
        <v>47</v>
      </c>
      <c r="C48">
        <v>11</v>
      </c>
    </row>
    <row r="49" spans="1:3">
      <c r="A49" t="s">
        <v>50</v>
      </c>
      <c r="B49">
        <v>48</v>
      </c>
      <c r="C49">
        <v>11</v>
      </c>
    </row>
    <row r="50" spans="1:3">
      <c r="A50" t="s">
        <v>51</v>
      </c>
      <c r="B50">
        <v>49</v>
      </c>
      <c r="C50">
        <v>11</v>
      </c>
    </row>
    <row r="51" spans="1:3">
      <c r="A51" t="s">
        <v>52</v>
      </c>
      <c r="B51">
        <v>50</v>
      </c>
      <c r="C51">
        <v>11</v>
      </c>
    </row>
    <row r="52" spans="1:3">
      <c r="A52" t="s">
        <v>53</v>
      </c>
      <c r="B52">
        <v>51</v>
      </c>
      <c r="C52">
        <v>12</v>
      </c>
    </row>
    <row r="53" spans="1:3">
      <c r="A53" t="s">
        <v>54</v>
      </c>
      <c r="B53">
        <v>52</v>
      </c>
      <c r="C53">
        <v>12</v>
      </c>
    </row>
    <row r="54" spans="1:3">
      <c r="A54" t="s">
        <v>55</v>
      </c>
      <c r="B54">
        <v>53</v>
      </c>
      <c r="C54">
        <v>12</v>
      </c>
    </row>
    <row r="55" spans="1:3">
      <c r="A55" t="s">
        <v>56</v>
      </c>
      <c r="B55">
        <v>54</v>
      </c>
      <c r="C55">
        <v>12</v>
      </c>
    </row>
    <row r="56" spans="1:3">
      <c r="A56" t="s">
        <v>57</v>
      </c>
      <c r="B56">
        <v>55</v>
      </c>
      <c r="C56">
        <v>12</v>
      </c>
    </row>
    <row r="57" spans="1:3">
      <c r="A57" t="s">
        <v>58</v>
      </c>
      <c r="B57">
        <v>56</v>
      </c>
      <c r="C57">
        <v>12</v>
      </c>
    </row>
    <row r="58" spans="1:3">
      <c r="A58" t="s">
        <v>59</v>
      </c>
      <c r="B58">
        <v>57</v>
      </c>
      <c r="C58">
        <v>12</v>
      </c>
    </row>
    <row r="59" spans="1:3">
      <c r="A59" t="s">
        <v>60</v>
      </c>
      <c r="B59">
        <v>58</v>
      </c>
      <c r="C59">
        <v>1</v>
      </c>
    </row>
    <row r="60" spans="1:3">
      <c r="A60" t="s">
        <v>61</v>
      </c>
      <c r="B60">
        <v>59</v>
      </c>
      <c r="C60">
        <v>1</v>
      </c>
    </row>
    <row r="61" spans="1:3">
      <c r="A61" t="s">
        <v>62</v>
      </c>
      <c r="B61">
        <v>60</v>
      </c>
      <c r="C61">
        <v>1</v>
      </c>
    </row>
    <row r="62" spans="1:3">
      <c r="A62" t="s">
        <v>63</v>
      </c>
      <c r="B62">
        <v>61</v>
      </c>
      <c r="C62">
        <v>13</v>
      </c>
    </row>
    <row r="63" spans="1:3">
      <c r="A63" t="s">
        <v>64</v>
      </c>
      <c r="B63">
        <v>62</v>
      </c>
      <c r="C63">
        <v>13</v>
      </c>
    </row>
    <row r="64" spans="1:3">
      <c r="A64" t="s">
        <v>65</v>
      </c>
      <c r="B64">
        <v>63</v>
      </c>
      <c r="C64">
        <v>13</v>
      </c>
    </row>
    <row r="65" spans="1:3">
      <c r="A65" t="s">
        <v>66</v>
      </c>
      <c r="B65">
        <v>64</v>
      </c>
      <c r="C65">
        <v>13</v>
      </c>
    </row>
    <row r="66" spans="1:3">
      <c r="A66" t="s">
        <v>67</v>
      </c>
      <c r="B66">
        <v>65</v>
      </c>
      <c r="C66">
        <v>13</v>
      </c>
    </row>
    <row r="67" spans="1:3">
      <c r="A67" t="s">
        <v>68</v>
      </c>
      <c r="B67">
        <v>66</v>
      </c>
      <c r="C67">
        <v>13</v>
      </c>
    </row>
    <row r="68" spans="1:3">
      <c r="A68" t="s">
        <v>69</v>
      </c>
      <c r="B68">
        <v>67</v>
      </c>
      <c r="C68">
        <v>14</v>
      </c>
    </row>
    <row r="69" spans="1:3">
      <c r="A69" t="s">
        <v>70</v>
      </c>
      <c r="B69">
        <v>68</v>
      </c>
      <c r="C69">
        <v>14</v>
      </c>
    </row>
    <row r="70" spans="1:3">
      <c r="A70" t="s">
        <v>71</v>
      </c>
      <c r="B70">
        <v>69</v>
      </c>
      <c r="C70">
        <v>14</v>
      </c>
    </row>
    <row r="71" spans="1:3">
      <c r="A71" t="s">
        <v>72</v>
      </c>
      <c r="B71">
        <v>70</v>
      </c>
      <c r="C71">
        <v>14</v>
      </c>
    </row>
    <row r="72" spans="1:3">
      <c r="A72" t="s">
        <v>73</v>
      </c>
      <c r="B72">
        <v>71</v>
      </c>
      <c r="C72">
        <v>14</v>
      </c>
    </row>
    <row r="73" spans="1:3">
      <c r="A73" t="s">
        <v>74</v>
      </c>
      <c r="B73">
        <v>72</v>
      </c>
      <c r="C73">
        <v>14</v>
      </c>
    </row>
    <row r="74" spans="1:3">
      <c r="A74" t="s">
        <v>75</v>
      </c>
      <c r="B74">
        <v>73</v>
      </c>
      <c r="C74">
        <v>14</v>
      </c>
    </row>
    <row r="75" spans="1:3">
      <c r="A75" t="s">
        <v>76</v>
      </c>
      <c r="B75">
        <v>74</v>
      </c>
      <c r="C75">
        <v>14</v>
      </c>
    </row>
    <row r="76" spans="1:3">
      <c r="A76" t="s">
        <v>77</v>
      </c>
      <c r="B76">
        <v>75</v>
      </c>
      <c r="C76">
        <v>1</v>
      </c>
    </row>
    <row r="77" spans="1:3">
      <c r="A77" t="s">
        <v>78</v>
      </c>
      <c r="B77">
        <v>76</v>
      </c>
      <c r="C77">
        <v>1</v>
      </c>
    </row>
    <row r="78" spans="1:3">
      <c r="A78" t="s">
        <v>79</v>
      </c>
      <c r="B78">
        <v>77</v>
      </c>
      <c r="C78">
        <v>1</v>
      </c>
    </row>
    <row r="79" spans="1:3">
      <c r="A79" t="s">
        <v>80</v>
      </c>
      <c r="B79">
        <v>78</v>
      </c>
      <c r="C79">
        <v>1</v>
      </c>
    </row>
    <row r="80" spans="1:3">
      <c r="A80" t="s">
        <v>82</v>
      </c>
      <c r="B80">
        <v>79</v>
      </c>
      <c r="C80">
        <v>1</v>
      </c>
    </row>
    <row r="81" spans="1:3">
      <c r="A81" t="s">
        <v>83</v>
      </c>
      <c r="B81">
        <v>80</v>
      </c>
      <c r="C81">
        <v>1</v>
      </c>
    </row>
    <row r="82" spans="1:3">
      <c r="A82" t="s">
        <v>84</v>
      </c>
      <c r="B82">
        <v>81</v>
      </c>
      <c r="C82">
        <v>1</v>
      </c>
    </row>
    <row r="83" spans="1:3">
      <c r="A83" t="s">
        <v>85</v>
      </c>
      <c r="B83">
        <v>82</v>
      </c>
      <c r="C83">
        <v>15</v>
      </c>
    </row>
    <row r="84" spans="1:3">
      <c r="A84" t="s">
        <v>86</v>
      </c>
      <c r="B84">
        <v>83</v>
      </c>
      <c r="C84">
        <v>15</v>
      </c>
    </row>
    <row r="85" spans="1:3">
      <c r="A85" t="s">
        <v>87</v>
      </c>
      <c r="B85">
        <v>84</v>
      </c>
      <c r="C85">
        <v>15</v>
      </c>
    </row>
    <row r="86" spans="1:3">
      <c r="A86" t="s">
        <v>88</v>
      </c>
      <c r="B86">
        <v>85</v>
      </c>
      <c r="C86">
        <v>15</v>
      </c>
    </row>
    <row r="87" spans="1:3">
      <c r="A87" t="s">
        <v>89</v>
      </c>
      <c r="B87">
        <v>86</v>
      </c>
      <c r="C87">
        <v>15</v>
      </c>
    </row>
    <row r="88" spans="1:3">
      <c r="A88" t="s">
        <v>90</v>
      </c>
      <c r="B88">
        <v>87</v>
      </c>
      <c r="C88">
        <v>15</v>
      </c>
    </row>
    <row r="89" spans="1:3">
      <c r="A89" t="s">
        <v>91</v>
      </c>
      <c r="B89">
        <v>88</v>
      </c>
      <c r="C89">
        <v>15</v>
      </c>
    </row>
    <row r="90" spans="1:3">
      <c r="A90" t="s">
        <v>92</v>
      </c>
      <c r="B90">
        <v>89</v>
      </c>
      <c r="C90">
        <v>15</v>
      </c>
    </row>
    <row r="91" spans="1:3">
      <c r="A91" t="s">
        <v>93</v>
      </c>
      <c r="B91">
        <v>90</v>
      </c>
      <c r="C91">
        <v>15</v>
      </c>
    </row>
    <row r="92" spans="1:3">
      <c r="A92" t="s">
        <v>94</v>
      </c>
      <c r="B92">
        <v>91</v>
      </c>
      <c r="C92">
        <v>15</v>
      </c>
    </row>
    <row r="93" spans="1:3">
      <c r="A93" t="s">
        <v>95</v>
      </c>
      <c r="B93">
        <v>92</v>
      </c>
      <c r="C93">
        <v>15</v>
      </c>
    </row>
    <row r="94" spans="1:3">
      <c r="A94" t="s">
        <v>96</v>
      </c>
      <c r="B94">
        <v>93</v>
      </c>
      <c r="C94">
        <v>15</v>
      </c>
    </row>
    <row r="95" spans="1:3">
      <c r="A95" t="s">
        <v>97</v>
      </c>
      <c r="B95">
        <v>94</v>
      </c>
      <c r="C95">
        <v>15</v>
      </c>
    </row>
    <row r="96" spans="1:3">
      <c r="A96" t="s">
        <v>98</v>
      </c>
      <c r="B96">
        <v>95</v>
      </c>
      <c r="C96">
        <v>15</v>
      </c>
    </row>
    <row r="97" spans="1:3">
      <c r="A97" t="s">
        <v>99</v>
      </c>
      <c r="B97">
        <v>96</v>
      </c>
      <c r="C97">
        <v>2</v>
      </c>
    </row>
    <row r="98" spans="1:3">
      <c r="A98" t="s">
        <v>100</v>
      </c>
      <c r="B98">
        <v>97</v>
      </c>
      <c r="C98">
        <v>2</v>
      </c>
    </row>
    <row r="99" spans="1:3">
      <c r="A99" t="s">
        <v>101</v>
      </c>
      <c r="B99">
        <v>98</v>
      </c>
      <c r="C99">
        <v>2</v>
      </c>
    </row>
    <row r="100" spans="1:3">
      <c r="A100" t="s">
        <v>102</v>
      </c>
      <c r="B100">
        <v>99</v>
      </c>
      <c r="C100">
        <v>2</v>
      </c>
    </row>
    <row r="101" spans="1:3">
      <c r="A101" t="s">
        <v>103</v>
      </c>
      <c r="B101">
        <v>100</v>
      </c>
      <c r="C101">
        <v>2</v>
      </c>
    </row>
    <row r="102" spans="1:3">
      <c r="A102" t="s">
        <v>104</v>
      </c>
      <c r="B102">
        <v>101</v>
      </c>
      <c r="C102">
        <v>2</v>
      </c>
    </row>
    <row r="103" spans="1:3">
      <c r="A103" t="s">
        <v>105</v>
      </c>
      <c r="B103">
        <v>102</v>
      </c>
      <c r="C103">
        <v>2</v>
      </c>
    </row>
    <row r="104" spans="1:3">
      <c r="A104" t="s">
        <v>106</v>
      </c>
      <c r="B104">
        <v>103</v>
      </c>
      <c r="C104">
        <v>2</v>
      </c>
    </row>
    <row r="105" spans="1:3">
      <c r="A105" t="s">
        <v>107</v>
      </c>
      <c r="B105">
        <v>104</v>
      </c>
      <c r="C105">
        <v>2</v>
      </c>
    </row>
    <row r="106" spans="1:3">
      <c r="A106" t="s">
        <v>108</v>
      </c>
      <c r="B106">
        <v>105</v>
      </c>
      <c r="C106">
        <v>2</v>
      </c>
    </row>
    <row r="107" spans="1:3">
      <c r="A107" t="s">
        <v>109</v>
      </c>
      <c r="B107">
        <v>106</v>
      </c>
      <c r="C107">
        <v>2</v>
      </c>
    </row>
    <row r="108" spans="1:3">
      <c r="A108" t="s">
        <v>110</v>
      </c>
      <c r="B108">
        <v>107</v>
      </c>
      <c r="C108">
        <v>3</v>
      </c>
    </row>
    <row r="109" spans="1:3">
      <c r="A109" t="s">
        <v>111</v>
      </c>
      <c r="B109">
        <v>108</v>
      </c>
      <c r="C109">
        <v>3</v>
      </c>
    </row>
    <row r="110" spans="1:3">
      <c r="A110" t="s">
        <v>112</v>
      </c>
      <c r="B110">
        <v>109</v>
      </c>
      <c r="C110">
        <v>3</v>
      </c>
    </row>
    <row r="111" spans="1:3">
      <c r="A111" t="s">
        <v>113</v>
      </c>
      <c r="B111">
        <v>110</v>
      </c>
      <c r="C111">
        <v>3</v>
      </c>
    </row>
    <row r="112" spans="1:3">
      <c r="A112" t="s">
        <v>114</v>
      </c>
      <c r="B112">
        <v>111</v>
      </c>
      <c r="C112">
        <v>3</v>
      </c>
    </row>
    <row r="113" spans="1:3">
      <c r="A113" t="s">
        <v>115</v>
      </c>
      <c r="B113">
        <v>112</v>
      </c>
      <c r="C113">
        <v>3</v>
      </c>
    </row>
    <row r="114" spans="1:3">
      <c r="A114" t="s">
        <v>116</v>
      </c>
      <c r="B114">
        <v>113</v>
      </c>
      <c r="C114">
        <v>3</v>
      </c>
    </row>
    <row r="115" spans="1:3">
      <c r="A115" t="s">
        <v>117</v>
      </c>
      <c r="B115">
        <v>114</v>
      </c>
      <c r="C115">
        <v>3</v>
      </c>
    </row>
    <row r="116" spans="1:3">
      <c r="A116" t="s">
        <v>118</v>
      </c>
      <c r="B116">
        <v>115</v>
      </c>
      <c r="C116">
        <v>3</v>
      </c>
    </row>
    <row r="117" spans="1:3">
      <c r="A117" t="s">
        <v>119</v>
      </c>
      <c r="B117">
        <v>116</v>
      </c>
      <c r="C117">
        <v>3</v>
      </c>
    </row>
    <row r="118" spans="1:3">
      <c r="A118" t="s">
        <v>120</v>
      </c>
      <c r="B118">
        <v>117</v>
      </c>
      <c r="C118">
        <v>3</v>
      </c>
    </row>
    <row r="119" spans="1:3">
      <c r="A119" t="s">
        <v>121</v>
      </c>
      <c r="B119">
        <v>118</v>
      </c>
      <c r="C119">
        <v>3</v>
      </c>
    </row>
    <row r="120" spans="1:3">
      <c r="A120" t="s">
        <v>122</v>
      </c>
      <c r="B120">
        <v>119</v>
      </c>
      <c r="C120">
        <v>3</v>
      </c>
    </row>
    <row r="121" spans="1:3">
      <c r="A121" t="s">
        <v>123</v>
      </c>
      <c r="B121">
        <v>120</v>
      </c>
      <c r="C121">
        <v>4</v>
      </c>
    </row>
    <row r="122" spans="1:3">
      <c r="A122" t="s">
        <v>124</v>
      </c>
      <c r="B122">
        <v>121</v>
      </c>
      <c r="C122">
        <v>4</v>
      </c>
    </row>
    <row r="123" spans="1:3">
      <c r="A123" t="s">
        <v>125</v>
      </c>
      <c r="B123">
        <v>122</v>
      </c>
      <c r="C123">
        <v>4</v>
      </c>
    </row>
    <row r="124" spans="1:3">
      <c r="A124" t="s">
        <v>126</v>
      </c>
      <c r="B124">
        <v>123</v>
      </c>
      <c r="C124">
        <v>4</v>
      </c>
    </row>
    <row r="125" spans="1:3">
      <c r="A125" t="s">
        <v>127</v>
      </c>
      <c r="B125">
        <v>124</v>
      </c>
      <c r="C125">
        <v>4</v>
      </c>
    </row>
    <row r="126" spans="1:3">
      <c r="A126" t="s">
        <v>128</v>
      </c>
      <c r="B126">
        <v>125</v>
      </c>
      <c r="C126">
        <v>4</v>
      </c>
    </row>
    <row r="127" spans="1:3">
      <c r="A127" t="s">
        <v>129</v>
      </c>
      <c r="B127">
        <v>126</v>
      </c>
      <c r="C127">
        <v>4</v>
      </c>
    </row>
    <row r="128" spans="1:3">
      <c r="A128" t="s">
        <v>130</v>
      </c>
      <c r="B128">
        <v>127</v>
      </c>
      <c r="C128">
        <v>4</v>
      </c>
    </row>
    <row r="129" spans="1:3">
      <c r="A129" t="s">
        <v>131</v>
      </c>
      <c r="B129">
        <v>128</v>
      </c>
      <c r="C129">
        <v>4</v>
      </c>
    </row>
    <row r="130" spans="1:3">
      <c r="A130" t="s">
        <v>132</v>
      </c>
      <c r="B130">
        <v>129</v>
      </c>
      <c r="C130">
        <v>4</v>
      </c>
    </row>
    <row r="131" spans="1:3">
      <c r="A131" t="s">
        <v>133</v>
      </c>
      <c r="B131">
        <v>130</v>
      </c>
      <c r="C131">
        <v>5</v>
      </c>
    </row>
    <row r="132" spans="1:3">
      <c r="A132" t="s">
        <v>134</v>
      </c>
      <c r="B132">
        <v>131</v>
      </c>
      <c r="C132">
        <v>5</v>
      </c>
    </row>
    <row r="133" spans="1:3">
      <c r="A133" t="s">
        <v>136</v>
      </c>
      <c r="B133">
        <v>132</v>
      </c>
      <c r="C133">
        <v>5</v>
      </c>
    </row>
    <row r="134" spans="1:3">
      <c r="A134" t="s">
        <v>137</v>
      </c>
      <c r="B134">
        <v>133</v>
      </c>
      <c r="C134">
        <v>5</v>
      </c>
    </row>
    <row r="135" spans="1:3">
      <c r="A135" t="s">
        <v>138</v>
      </c>
      <c r="B135">
        <v>134</v>
      </c>
      <c r="C135">
        <v>5</v>
      </c>
    </row>
    <row r="136" spans="1:3">
      <c r="A136" t="s">
        <v>139</v>
      </c>
      <c r="B136">
        <v>135</v>
      </c>
      <c r="C136">
        <v>5</v>
      </c>
    </row>
    <row r="137" spans="1:3">
      <c r="A137" t="s">
        <v>140</v>
      </c>
      <c r="B137">
        <v>136</v>
      </c>
      <c r="C137">
        <v>5</v>
      </c>
    </row>
    <row r="138" spans="1:3">
      <c r="A138" t="s">
        <v>141</v>
      </c>
      <c r="B138">
        <v>137</v>
      </c>
      <c r="C138">
        <v>5</v>
      </c>
    </row>
    <row r="139" spans="1:3">
      <c r="A139" t="s">
        <v>142</v>
      </c>
      <c r="B139">
        <v>138</v>
      </c>
      <c r="C139">
        <v>5</v>
      </c>
    </row>
    <row r="140" spans="1:3">
      <c r="A140" t="s">
        <v>144</v>
      </c>
      <c r="B140">
        <v>139</v>
      </c>
      <c r="C140">
        <v>5</v>
      </c>
    </row>
    <row r="141" spans="1:3">
      <c r="A141" t="s">
        <v>145</v>
      </c>
      <c r="B141">
        <v>140</v>
      </c>
      <c r="C141">
        <v>6</v>
      </c>
    </row>
    <row r="142" spans="1:3">
      <c r="A142" t="s">
        <v>146</v>
      </c>
      <c r="B142">
        <v>141</v>
      </c>
      <c r="C142">
        <v>6</v>
      </c>
    </row>
    <row r="143" spans="1:3">
      <c r="A143" t="s">
        <v>147</v>
      </c>
      <c r="B143">
        <v>142</v>
      </c>
      <c r="C143">
        <v>6</v>
      </c>
    </row>
    <row r="144" spans="1:3">
      <c r="A144" t="s">
        <v>148</v>
      </c>
      <c r="B144">
        <v>143</v>
      </c>
      <c r="C144">
        <v>6</v>
      </c>
    </row>
    <row r="145" spans="1:3">
      <c r="A145" t="s">
        <v>149</v>
      </c>
      <c r="B145">
        <v>144</v>
      </c>
      <c r="C145">
        <v>6</v>
      </c>
    </row>
    <row r="146" spans="1:3">
      <c r="A146" t="s">
        <v>150</v>
      </c>
      <c r="B146">
        <v>145</v>
      </c>
      <c r="C146">
        <v>6</v>
      </c>
    </row>
    <row r="147" spans="1:3">
      <c r="A147" t="s">
        <v>151</v>
      </c>
      <c r="B147">
        <v>146</v>
      </c>
      <c r="C147">
        <v>6</v>
      </c>
    </row>
    <row r="148" spans="1:3">
      <c r="A148" t="s">
        <v>152</v>
      </c>
      <c r="B148">
        <v>147</v>
      </c>
      <c r="C148">
        <v>6</v>
      </c>
    </row>
    <row r="149" spans="1:3">
      <c r="A149" t="s">
        <v>154</v>
      </c>
      <c r="B149">
        <v>148</v>
      </c>
      <c r="C149">
        <v>7</v>
      </c>
    </row>
    <row r="150" spans="1:3">
      <c r="A150" t="s">
        <v>155</v>
      </c>
      <c r="B150">
        <v>149</v>
      </c>
      <c r="C150">
        <v>7</v>
      </c>
    </row>
    <row r="151" spans="1:3">
      <c r="A151" t="s">
        <v>156</v>
      </c>
      <c r="B151">
        <v>150</v>
      </c>
      <c r="C151">
        <v>7</v>
      </c>
    </row>
    <row r="152" spans="1:3">
      <c r="A152" t="s">
        <v>157</v>
      </c>
      <c r="B152">
        <v>151</v>
      </c>
      <c r="C152">
        <v>7</v>
      </c>
    </row>
    <row r="153" spans="1:3">
      <c r="A153" t="s">
        <v>143</v>
      </c>
      <c r="B153">
        <v>152</v>
      </c>
      <c r="C153">
        <v>5</v>
      </c>
    </row>
    <row r="154" spans="1:3">
      <c r="A154" t="s">
        <v>135</v>
      </c>
      <c r="B154">
        <v>153</v>
      </c>
      <c r="C154">
        <v>5</v>
      </c>
    </row>
    <row r="155" spans="1:3">
      <c r="A155" t="s">
        <v>81</v>
      </c>
      <c r="B155">
        <v>154</v>
      </c>
      <c r="C155">
        <v>1</v>
      </c>
    </row>
    <row r="156" spans="1:3">
      <c r="A156" t="s">
        <v>153</v>
      </c>
      <c r="B156">
        <v>155</v>
      </c>
      <c r="C156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58"/>
  <sheetViews>
    <sheetView workbookViewId="0">
      <selection activeCell="V6" sqref="V6"/>
    </sheetView>
  </sheetViews>
  <sheetFormatPr defaultRowHeight="15"/>
  <cols>
    <col min="1" max="1" width="18.28515625" bestFit="1" customWidth="1"/>
    <col min="2" max="2" width="18.28515625" customWidth="1"/>
    <col min="3" max="3" width="14.5703125" bestFit="1" customWidth="1"/>
    <col min="4" max="17" width="16.5703125" bestFit="1" customWidth="1"/>
    <col min="18" max="18" width="10" bestFit="1" customWidth="1"/>
    <col min="19" max="19" width="10.7109375" bestFit="1" customWidth="1"/>
  </cols>
  <sheetData>
    <row r="1" spans="1:21">
      <c r="A1" t="s">
        <v>159</v>
      </c>
      <c r="B1" t="s">
        <v>162</v>
      </c>
      <c r="C1">
        <v>2</v>
      </c>
      <c r="D1">
        <v>112</v>
      </c>
      <c r="E1">
        <v>121</v>
      </c>
      <c r="F1">
        <v>111</v>
      </c>
      <c r="G1">
        <v>122</v>
      </c>
      <c r="H1">
        <v>116</v>
      </c>
      <c r="I1">
        <v>113</v>
      </c>
      <c r="J1">
        <v>202</v>
      </c>
      <c r="K1">
        <v>123</v>
      </c>
      <c r="L1">
        <v>201</v>
      </c>
      <c r="M1">
        <v>117</v>
      </c>
      <c r="N1">
        <v>125</v>
      </c>
      <c r="O1">
        <v>203</v>
      </c>
      <c r="P1">
        <v>118</v>
      </c>
      <c r="Q1">
        <v>126</v>
      </c>
      <c r="R1" t="s">
        <v>0</v>
      </c>
      <c r="S1" t="s">
        <v>1</v>
      </c>
      <c r="T1" t="s">
        <v>164</v>
      </c>
      <c r="U1" t="s">
        <v>165</v>
      </c>
    </row>
    <row r="2" spans="1:21">
      <c r="A2" t="s">
        <v>2</v>
      </c>
      <c r="B2" t="e">
        <f>VLOOKUP(A2,mun!$A$1:$C$156,3,FALSE)</f>
        <v>#N/A</v>
      </c>
      <c r="C2">
        <v>38200</v>
      </c>
      <c r="D2">
        <v>12400</v>
      </c>
      <c r="E2">
        <v>0</v>
      </c>
      <c r="F2">
        <v>22600</v>
      </c>
      <c r="G2">
        <v>0</v>
      </c>
      <c r="H2">
        <v>25300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98500</v>
      </c>
      <c r="S2">
        <v>60300</v>
      </c>
      <c r="T2">
        <f>SUM(P2,M2,I2,H2,F2,D2)</f>
        <v>60300</v>
      </c>
      <c r="U2">
        <f>SUM(Q2,N2,K2,G2,E2)</f>
        <v>0</v>
      </c>
    </row>
    <row r="3" spans="1:21">
      <c r="A3" t="s">
        <v>3</v>
      </c>
      <c r="B3">
        <f>VLOOKUP(A3,mun!$A$1:$C$156,3,FALSE)</f>
        <v>7</v>
      </c>
      <c r="C3">
        <v>100</v>
      </c>
      <c r="D3">
        <v>0</v>
      </c>
      <c r="E3">
        <v>0</v>
      </c>
      <c r="F3">
        <v>300</v>
      </c>
      <c r="G3">
        <v>0</v>
      </c>
      <c r="H3">
        <v>100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500</v>
      </c>
      <c r="S3">
        <v>400</v>
      </c>
      <c r="T3">
        <f t="shared" ref="T3:T66" si="0">SUM(P3,M3,I3,H3,F3,D3)</f>
        <v>400</v>
      </c>
      <c r="U3">
        <f t="shared" ref="U3:U66" si="1">SUM(Q3,N3,K3,G3,E3)</f>
        <v>0</v>
      </c>
    </row>
    <row r="4" spans="1:21">
      <c r="A4" t="s">
        <v>4</v>
      </c>
      <c r="B4">
        <f>VLOOKUP(A4,mun!$A$1:$C$156,3,FALSE)</f>
        <v>7</v>
      </c>
      <c r="C4">
        <v>24200</v>
      </c>
      <c r="D4">
        <v>2900</v>
      </c>
      <c r="E4">
        <v>200</v>
      </c>
      <c r="F4">
        <v>4500</v>
      </c>
      <c r="G4">
        <v>2600</v>
      </c>
      <c r="H4">
        <v>4800</v>
      </c>
      <c r="I4">
        <v>400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39600</v>
      </c>
      <c r="S4">
        <v>15400</v>
      </c>
      <c r="T4">
        <f t="shared" si="0"/>
        <v>12600</v>
      </c>
      <c r="U4">
        <f t="shared" si="1"/>
        <v>2800</v>
      </c>
    </row>
    <row r="5" spans="1:21">
      <c r="A5" t="s">
        <v>5</v>
      </c>
      <c r="B5">
        <f>VLOOKUP(A5,mun!$A$1:$C$156,3,FALSE)</f>
        <v>7</v>
      </c>
      <c r="C5">
        <v>216000</v>
      </c>
      <c r="D5">
        <v>3800</v>
      </c>
      <c r="E5">
        <v>0</v>
      </c>
      <c r="F5">
        <v>3600</v>
      </c>
      <c r="G5">
        <v>2300</v>
      </c>
      <c r="H5">
        <v>8700</v>
      </c>
      <c r="I5">
        <v>2600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237000</v>
      </c>
      <c r="S5">
        <v>21000</v>
      </c>
      <c r="T5">
        <f t="shared" si="0"/>
        <v>18700</v>
      </c>
      <c r="U5">
        <f t="shared" si="1"/>
        <v>2300</v>
      </c>
    </row>
    <row r="6" spans="1:21">
      <c r="A6" t="s">
        <v>6</v>
      </c>
      <c r="B6">
        <f>VLOOKUP(A6,mun!$A$1:$C$156,3,FALSE)</f>
        <v>7</v>
      </c>
      <c r="C6">
        <v>54400</v>
      </c>
      <c r="D6">
        <v>3300</v>
      </c>
      <c r="E6">
        <v>0</v>
      </c>
      <c r="F6">
        <v>6100</v>
      </c>
      <c r="G6">
        <v>100</v>
      </c>
      <c r="H6">
        <v>6600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70500</v>
      </c>
      <c r="S6">
        <v>16100</v>
      </c>
      <c r="T6">
        <f t="shared" si="0"/>
        <v>16000</v>
      </c>
      <c r="U6">
        <f t="shared" si="1"/>
        <v>100</v>
      </c>
    </row>
    <row r="7" spans="1:21">
      <c r="A7" t="s">
        <v>7</v>
      </c>
      <c r="B7">
        <f>VLOOKUP(A7,mun!$A$1:$C$156,3,FALSE)</f>
        <v>7</v>
      </c>
      <c r="C7">
        <v>6000</v>
      </c>
      <c r="D7">
        <v>0</v>
      </c>
      <c r="E7">
        <v>100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6100</v>
      </c>
      <c r="S7">
        <v>100</v>
      </c>
      <c r="T7">
        <f t="shared" si="0"/>
        <v>0</v>
      </c>
      <c r="U7">
        <f t="shared" si="1"/>
        <v>100</v>
      </c>
    </row>
    <row r="8" spans="1:21">
      <c r="A8" t="s">
        <v>8</v>
      </c>
      <c r="B8">
        <f>VLOOKUP(A8,mun!$A$1:$C$156,3,FALSE)</f>
        <v>7</v>
      </c>
      <c r="C8">
        <v>9500</v>
      </c>
      <c r="D8">
        <v>2000</v>
      </c>
      <c r="E8">
        <v>0</v>
      </c>
      <c r="F8">
        <v>3700</v>
      </c>
      <c r="G8">
        <v>0</v>
      </c>
      <c r="H8">
        <v>4200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19400</v>
      </c>
      <c r="S8">
        <v>9900</v>
      </c>
      <c r="T8">
        <f t="shared" si="0"/>
        <v>9900</v>
      </c>
      <c r="U8">
        <f t="shared" si="1"/>
        <v>0</v>
      </c>
    </row>
    <row r="9" spans="1:21">
      <c r="A9" t="s">
        <v>9</v>
      </c>
      <c r="B9">
        <f>VLOOKUP(A9,mun!$A$1:$C$156,3,FALSE)</f>
        <v>7</v>
      </c>
      <c r="C9">
        <v>1900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1900</v>
      </c>
      <c r="S9">
        <v>0</v>
      </c>
      <c r="T9">
        <f t="shared" si="0"/>
        <v>0</v>
      </c>
      <c r="U9">
        <f t="shared" si="1"/>
        <v>0</v>
      </c>
    </row>
    <row r="10" spans="1:21">
      <c r="A10" t="s">
        <v>10</v>
      </c>
      <c r="B10">
        <f>VLOOKUP(A10,mun!$A$1:$C$156,3,FALSE)</f>
        <v>7</v>
      </c>
      <c r="C10">
        <v>400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400</v>
      </c>
      <c r="S10">
        <v>0</v>
      </c>
      <c r="T10">
        <f t="shared" si="0"/>
        <v>0</v>
      </c>
      <c r="U10">
        <f t="shared" si="1"/>
        <v>0</v>
      </c>
    </row>
    <row r="11" spans="1:21">
      <c r="A11" t="s">
        <v>11</v>
      </c>
      <c r="B11">
        <f>VLOOKUP(A11,mun!$A$1:$C$156,3,FALSE)</f>
        <v>7</v>
      </c>
      <c r="C11">
        <v>51600</v>
      </c>
      <c r="D11">
        <v>10500</v>
      </c>
      <c r="E11">
        <v>500</v>
      </c>
      <c r="F11">
        <v>17400</v>
      </c>
      <c r="G11">
        <v>900</v>
      </c>
      <c r="H11">
        <v>21000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101900</v>
      </c>
      <c r="S11">
        <v>50300</v>
      </c>
      <c r="T11">
        <f t="shared" si="0"/>
        <v>48900</v>
      </c>
      <c r="U11">
        <f t="shared" si="1"/>
        <v>1400</v>
      </c>
    </row>
    <row r="12" spans="1:21">
      <c r="A12" t="s">
        <v>12</v>
      </c>
      <c r="B12">
        <f>VLOOKUP(A12,mun!$A$1:$C$156,3,FALSE)</f>
        <v>7</v>
      </c>
      <c r="C12">
        <v>122500</v>
      </c>
      <c r="D12">
        <v>19900</v>
      </c>
      <c r="E12">
        <v>0</v>
      </c>
      <c r="F12">
        <v>23000</v>
      </c>
      <c r="G12">
        <v>3700</v>
      </c>
      <c r="H12">
        <v>38100</v>
      </c>
      <c r="I12">
        <v>1100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208300</v>
      </c>
      <c r="S12">
        <v>85800</v>
      </c>
      <c r="T12">
        <f t="shared" si="0"/>
        <v>82100</v>
      </c>
      <c r="U12">
        <f t="shared" si="1"/>
        <v>3700</v>
      </c>
    </row>
    <row r="13" spans="1:21">
      <c r="A13" t="s">
        <v>13</v>
      </c>
      <c r="B13">
        <f>VLOOKUP(A13,mun!$A$1:$C$156,3,FALSE)</f>
        <v>7</v>
      </c>
      <c r="C13">
        <v>154400</v>
      </c>
      <c r="D13">
        <v>400</v>
      </c>
      <c r="E13">
        <v>0</v>
      </c>
      <c r="F13">
        <v>600</v>
      </c>
      <c r="G13">
        <v>300</v>
      </c>
      <c r="H13">
        <v>1300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157000</v>
      </c>
      <c r="S13">
        <v>2600</v>
      </c>
      <c r="T13">
        <f t="shared" si="0"/>
        <v>2300</v>
      </c>
      <c r="U13">
        <f t="shared" si="1"/>
        <v>300</v>
      </c>
    </row>
    <row r="14" spans="1:21">
      <c r="A14" t="s">
        <v>14</v>
      </c>
      <c r="B14">
        <f>VLOOKUP(A14,mun!$A$1:$C$156,3,FALSE)</f>
        <v>8</v>
      </c>
      <c r="C14">
        <v>18000</v>
      </c>
      <c r="D14">
        <v>1100</v>
      </c>
      <c r="E14">
        <v>0</v>
      </c>
      <c r="F14">
        <v>4100</v>
      </c>
      <c r="G14">
        <v>0</v>
      </c>
      <c r="H14">
        <v>3300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26500</v>
      </c>
      <c r="S14">
        <v>8500</v>
      </c>
      <c r="T14">
        <f t="shared" si="0"/>
        <v>8500</v>
      </c>
      <c r="U14">
        <f t="shared" si="1"/>
        <v>0</v>
      </c>
    </row>
    <row r="15" spans="1:21">
      <c r="A15" t="s">
        <v>15</v>
      </c>
      <c r="B15">
        <f>VLOOKUP(A15,mun!$A$1:$C$156,3,FALSE)</f>
        <v>8</v>
      </c>
      <c r="C15">
        <v>73800</v>
      </c>
      <c r="D15">
        <v>29000</v>
      </c>
      <c r="E15">
        <v>0</v>
      </c>
      <c r="F15">
        <v>51600</v>
      </c>
      <c r="G15">
        <v>600</v>
      </c>
      <c r="H15">
        <v>63000</v>
      </c>
      <c r="I15">
        <v>2000</v>
      </c>
      <c r="J15">
        <v>1400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221400</v>
      </c>
      <c r="S15">
        <v>146200</v>
      </c>
      <c r="T15">
        <f t="shared" si="0"/>
        <v>145600</v>
      </c>
      <c r="U15">
        <f t="shared" si="1"/>
        <v>600</v>
      </c>
    </row>
    <row r="16" spans="1:21">
      <c r="A16" t="s">
        <v>16</v>
      </c>
      <c r="B16">
        <f>VLOOKUP(A16,mun!$A$1:$C$156,3,FALSE)</f>
        <v>8</v>
      </c>
      <c r="C16">
        <v>105200</v>
      </c>
      <c r="D16">
        <v>36300</v>
      </c>
      <c r="E16">
        <v>0</v>
      </c>
      <c r="F16">
        <v>64100</v>
      </c>
      <c r="G16">
        <v>700</v>
      </c>
      <c r="H16">
        <v>62300</v>
      </c>
      <c r="I16">
        <v>20200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288800</v>
      </c>
      <c r="S16">
        <v>183600</v>
      </c>
      <c r="T16">
        <f t="shared" si="0"/>
        <v>182900</v>
      </c>
      <c r="U16">
        <f t="shared" si="1"/>
        <v>700</v>
      </c>
    </row>
    <row r="17" spans="1:21">
      <c r="A17" t="s">
        <v>17</v>
      </c>
      <c r="B17">
        <f>VLOOKUP(A17,mun!$A$1:$C$156,3,FALSE)</f>
        <v>8</v>
      </c>
      <c r="C17">
        <v>26100</v>
      </c>
      <c r="D17">
        <v>15000</v>
      </c>
      <c r="E17">
        <v>0</v>
      </c>
      <c r="F17">
        <v>18200</v>
      </c>
      <c r="G17">
        <v>0</v>
      </c>
      <c r="H17">
        <v>24100</v>
      </c>
      <c r="I17">
        <v>2900</v>
      </c>
      <c r="J17">
        <v>1400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87700</v>
      </c>
      <c r="S17">
        <v>60200</v>
      </c>
      <c r="T17">
        <f t="shared" si="0"/>
        <v>60200</v>
      </c>
      <c r="U17">
        <f t="shared" si="1"/>
        <v>0</v>
      </c>
    </row>
    <row r="18" spans="1:21">
      <c r="A18" t="s">
        <v>18</v>
      </c>
      <c r="B18">
        <f>VLOOKUP(A18,mun!$A$1:$C$156,3,FALSE)</f>
        <v>8</v>
      </c>
      <c r="C18">
        <v>851200</v>
      </c>
      <c r="D18">
        <v>155200</v>
      </c>
      <c r="E18">
        <v>2400</v>
      </c>
      <c r="F18">
        <v>219400</v>
      </c>
      <c r="G18">
        <v>7600</v>
      </c>
      <c r="H18">
        <v>265400</v>
      </c>
      <c r="I18">
        <v>7700</v>
      </c>
      <c r="J18">
        <v>5000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1513900</v>
      </c>
      <c r="S18">
        <v>657700</v>
      </c>
      <c r="T18">
        <f t="shared" si="0"/>
        <v>647700</v>
      </c>
      <c r="U18">
        <f t="shared" si="1"/>
        <v>10000</v>
      </c>
    </row>
    <row r="19" spans="1:21">
      <c r="A19" t="s">
        <v>19</v>
      </c>
      <c r="B19">
        <f>VLOOKUP(A19,mun!$A$1:$C$156,3,FALSE)</f>
        <v>8</v>
      </c>
      <c r="C19">
        <v>266800</v>
      </c>
      <c r="D19">
        <v>51800</v>
      </c>
      <c r="E19">
        <v>900</v>
      </c>
      <c r="F19">
        <v>43400</v>
      </c>
      <c r="G19">
        <v>1900</v>
      </c>
      <c r="H19">
        <v>66500</v>
      </c>
      <c r="I19">
        <v>0</v>
      </c>
      <c r="J19">
        <v>1000</v>
      </c>
      <c r="K19">
        <v>0</v>
      </c>
      <c r="L19">
        <v>3500</v>
      </c>
      <c r="M19">
        <v>300</v>
      </c>
      <c r="N19">
        <v>0</v>
      </c>
      <c r="O19">
        <v>0</v>
      </c>
      <c r="P19">
        <v>0</v>
      </c>
      <c r="Q19">
        <v>0</v>
      </c>
      <c r="R19">
        <v>436100</v>
      </c>
      <c r="S19">
        <v>164800</v>
      </c>
      <c r="T19">
        <f t="shared" si="0"/>
        <v>162000</v>
      </c>
      <c r="U19">
        <f t="shared" si="1"/>
        <v>2800</v>
      </c>
    </row>
    <row r="20" spans="1:21">
      <c r="A20" t="s">
        <v>20</v>
      </c>
      <c r="B20">
        <f>VLOOKUP(A20,mun!$A$1:$C$156,3,FALSE)</f>
        <v>8</v>
      </c>
      <c r="C20">
        <v>319500</v>
      </c>
      <c r="D20">
        <v>43100</v>
      </c>
      <c r="E20">
        <v>400</v>
      </c>
      <c r="F20">
        <v>90900</v>
      </c>
      <c r="G20">
        <v>23900</v>
      </c>
      <c r="H20">
        <v>91400</v>
      </c>
      <c r="I20">
        <v>0</v>
      </c>
      <c r="J20">
        <v>1100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570300</v>
      </c>
      <c r="S20">
        <v>249700</v>
      </c>
      <c r="T20">
        <f t="shared" si="0"/>
        <v>225400</v>
      </c>
      <c r="U20">
        <f t="shared" si="1"/>
        <v>24300</v>
      </c>
    </row>
    <row r="21" spans="1:21">
      <c r="A21" t="s">
        <v>21</v>
      </c>
      <c r="B21">
        <f>VLOOKUP(A21,mun!$A$1:$C$156,3,FALSE)</f>
        <v>8</v>
      </c>
      <c r="C21">
        <v>2283200</v>
      </c>
      <c r="D21">
        <v>103100</v>
      </c>
      <c r="E21">
        <v>15800</v>
      </c>
      <c r="F21">
        <v>136300</v>
      </c>
      <c r="G21">
        <v>23400</v>
      </c>
      <c r="H21">
        <v>177200</v>
      </c>
      <c r="I21">
        <v>300</v>
      </c>
      <c r="J21">
        <v>700</v>
      </c>
      <c r="K21">
        <v>0</v>
      </c>
      <c r="L21">
        <v>1300</v>
      </c>
      <c r="M21">
        <v>0</v>
      </c>
      <c r="N21">
        <v>0</v>
      </c>
      <c r="O21">
        <v>1500</v>
      </c>
      <c r="P21">
        <v>0</v>
      </c>
      <c r="Q21">
        <v>0</v>
      </c>
      <c r="R21">
        <v>2742800</v>
      </c>
      <c r="S21">
        <v>456100</v>
      </c>
      <c r="T21">
        <f t="shared" si="0"/>
        <v>416900</v>
      </c>
      <c r="U21">
        <f t="shared" si="1"/>
        <v>39200</v>
      </c>
    </row>
    <row r="22" spans="1:21">
      <c r="A22" t="s">
        <v>22</v>
      </c>
      <c r="B22">
        <f>VLOOKUP(A22,mun!$A$1:$C$156,3,FALSE)</f>
        <v>8</v>
      </c>
      <c r="C22">
        <v>1642200</v>
      </c>
      <c r="D22">
        <v>38500</v>
      </c>
      <c r="E22">
        <v>2800</v>
      </c>
      <c r="F22">
        <v>52200</v>
      </c>
      <c r="G22">
        <v>27300</v>
      </c>
      <c r="H22">
        <v>60600</v>
      </c>
      <c r="I22">
        <v>5300</v>
      </c>
      <c r="J22">
        <v>0</v>
      </c>
      <c r="K22">
        <v>7100</v>
      </c>
      <c r="L22">
        <v>0</v>
      </c>
      <c r="M22">
        <v>0</v>
      </c>
      <c r="N22">
        <v>0</v>
      </c>
      <c r="O22">
        <v>300</v>
      </c>
      <c r="P22">
        <v>0</v>
      </c>
      <c r="Q22">
        <v>0</v>
      </c>
      <c r="R22">
        <v>1836300</v>
      </c>
      <c r="S22">
        <v>193800</v>
      </c>
      <c r="T22">
        <f t="shared" si="0"/>
        <v>156600</v>
      </c>
      <c r="U22">
        <f t="shared" si="1"/>
        <v>37200</v>
      </c>
    </row>
    <row r="23" spans="1:21">
      <c r="A23" t="s">
        <v>23</v>
      </c>
      <c r="B23">
        <f>VLOOKUP(A23,mun!$A$1:$C$156,3,FALSE)</f>
        <v>9</v>
      </c>
      <c r="C23">
        <v>473900</v>
      </c>
      <c r="D23">
        <v>106700</v>
      </c>
      <c r="E23">
        <v>1400</v>
      </c>
      <c r="F23">
        <v>84900</v>
      </c>
      <c r="G23">
        <v>0</v>
      </c>
      <c r="H23">
        <v>127900</v>
      </c>
      <c r="I23">
        <v>16600</v>
      </c>
      <c r="J23">
        <v>700</v>
      </c>
      <c r="K23">
        <v>0</v>
      </c>
      <c r="L23">
        <v>25900</v>
      </c>
      <c r="M23">
        <v>0</v>
      </c>
      <c r="N23">
        <v>0</v>
      </c>
      <c r="O23">
        <v>0</v>
      </c>
      <c r="P23">
        <v>0</v>
      </c>
      <c r="Q23">
        <v>0</v>
      </c>
      <c r="R23">
        <v>838000</v>
      </c>
      <c r="S23">
        <v>337500</v>
      </c>
      <c r="T23">
        <f t="shared" si="0"/>
        <v>336100</v>
      </c>
      <c r="U23">
        <f t="shared" si="1"/>
        <v>1400</v>
      </c>
    </row>
    <row r="24" spans="1:21">
      <c r="A24" t="s">
        <v>24</v>
      </c>
      <c r="B24">
        <f>VLOOKUP(A24,mun!$A$1:$C$156,3,FALSE)</f>
        <v>9</v>
      </c>
      <c r="C24">
        <v>142500</v>
      </c>
      <c r="D24">
        <v>31700</v>
      </c>
      <c r="E24">
        <v>0</v>
      </c>
      <c r="F24">
        <v>48100</v>
      </c>
      <c r="G24">
        <v>200</v>
      </c>
      <c r="H24">
        <v>59800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282300</v>
      </c>
      <c r="S24">
        <v>139800</v>
      </c>
      <c r="T24">
        <f t="shared" si="0"/>
        <v>139600</v>
      </c>
      <c r="U24">
        <f t="shared" si="1"/>
        <v>200</v>
      </c>
    </row>
    <row r="25" spans="1:21">
      <c r="A25" t="s">
        <v>25</v>
      </c>
      <c r="B25">
        <f>VLOOKUP(A25,mun!$A$1:$C$156,3,FALSE)</f>
        <v>9</v>
      </c>
      <c r="C25">
        <v>716400</v>
      </c>
      <c r="D25">
        <v>104400</v>
      </c>
      <c r="E25">
        <v>1800</v>
      </c>
      <c r="F25">
        <v>123900</v>
      </c>
      <c r="G25">
        <v>11400</v>
      </c>
      <c r="H25">
        <v>210900</v>
      </c>
      <c r="I25">
        <v>10800</v>
      </c>
      <c r="J25">
        <v>700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1180300</v>
      </c>
      <c r="S25">
        <v>463200</v>
      </c>
      <c r="T25">
        <f t="shared" si="0"/>
        <v>450000</v>
      </c>
      <c r="U25">
        <f t="shared" si="1"/>
        <v>13200</v>
      </c>
    </row>
    <row r="26" spans="1:21">
      <c r="A26" t="s">
        <v>26</v>
      </c>
      <c r="B26">
        <f>VLOOKUP(A26,mun!$A$1:$C$156,3,FALSE)</f>
        <v>9</v>
      </c>
      <c r="C26">
        <v>974600</v>
      </c>
      <c r="D26">
        <v>144100</v>
      </c>
      <c r="E26">
        <v>2500</v>
      </c>
      <c r="F26">
        <v>100700</v>
      </c>
      <c r="G26">
        <v>21500</v>
      </c>
      <c r="H26">
        <v>119100</v>
      </c>
      <c r="I26">
        <v>0</v>
      </c>
      <c r="J26">
        <v>4000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1366500</v>
      </c>
      <c r="S26">
        <v>387900</v>
      </c>
      <c r="T26">
        <f t="shared" si="0"/>
        <v>363900</v>
      </c>
      <c r="U26">
        <f t="shared" si="1"/>
        <v>24000</v>
      </c>
    </row>
    <row r="27" spans="1:21">
      <c r="A27" t="s">
        <v>27</v>
      </c>
      <c r="B27">
        <f>VLOOKUP(A27,mun!$A$1:$C$156,3,FALSE)</f>
        <v>9</v>
      </c>
      <c r="C27">
        <v>1440400</v>
      </c>
      <c r="D27">
        <v>129400</v>
      </c>
      <c r="E27">
        <v>3400</v>
      </c>
      <c r="F27">
        <v>100700</v>
      </c>
      <c r="G27">
        <v>24000</v>
      </c>
      <c r="H27">
        <v>161700</v>
      </c>
      <c r="I27">
        <v>0</v>
      </c>
      <c r="J27">
        <v>5100</v>
      </c>
      <c r="K27">
        <v>0</v>
      </c>
      <c r="L27">
        <v>3100</v>
      </c>
      <c r="M27">
        <v>0</v>
      </c>
      <c r="N27">
        <v>0</v>
      </c>
      <c r="O27">
        <v>2600</v>
      </c>
      <c r="P27">
        <v>0</v>
      </c>
      <c r="Q27">
        <v>0</v>
      </c>
      <c r="R27">
        <v>1870400</v>
      </c>
      <c r="S27">
        <v>419200</v>
      </c>
      <c r="T27">
        <f t="shared" si="0"/>
        <v>391800</v>
      </c>
      <c r="U27">
        <f t="shared" si="1"/>
        <v>27400</v>
      </c>
    </row>
    <row r="28" spans="1:21">
      <c r="A28" t="s">
        <v>28</v>
      </c>
      <c r="B28">
        <f>VLOOKUP(A28,mun!$A$1:$C$156,3,FALSE)</f>
        <v>9</v>
      </c>
      <c r="C28">
        <v>446400</v>
      </c>
      <c r="D28">
        <v>65900</v>
      </c>
      <c r="E28">
        <v>400</v>
      </c>
      <c r="F28">
        <v>84500</v>
      </c>
      <c r="G28">
        <v>4400</v>
      </c>
      <c r="H28">
        <v>104000</v>
      </c>
      <c r="I28">
        <v>11200</v>
      </c>
      <c r="J28">
        <v>1300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718100</v>
      </c>
      <c r="S28">
        <v>270400</v>
      </c>
      <c r="T28">
        <f t="shared" si="0"/>
        <v>265600</v>
      </c>
      <c r="U28">
        <f t="shared" si="1"/>
        <v>4800</v>
      </c>
    </row>
    <row r="29" spans="1:21">
      <c r="A29" t="s">
        <v>29</v>
      </c>
      <c r="B29">
        <f>VLOOKUP(A29,mun!$A$1:$C$156,3,FALSE)</f>
        <v>9</v>
      </c>
      <c r="C29">
        <v>1131100</v>
      </c>
      <c r="D29">
        <v>56700</v>
      </c>
      <c r="E29">
        <v>3400</v>
      </c>
      <c r="F29">
        <v>69500</v>
      </c>
      <c r="G29">
        <v>6100</v>
      </c>
      <c r="H29">
        <v>62200</v>
      </c>
      <c r="I29">
        <v>0</v>
      </c>
      <c r="J29">
        <v>200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1300</v>
      </c>
      <c r="R29">
        <v>1330500</v>
      </c>
      <c r="S29">
        <v>199200</v>
      </c>
      <c r="T29">
        <f t="shared" si="0"/>
        <v>188400</v>
      </c>
      <c r="U29">
        <f t="shared" si="1"/>
        <v>10800</v>
      </c>
    </row>
    <row r="30" spans="1:21">
      <c r="A30" t="s">
        <v>30</v>
      </c>
      <c r="B30">
        <f>VLOOKUP(A30,mun!$A$1:$C$156,3,FALSE)</f>
        <v>9</v>
      </c>
      <c r="C30">
        <v>6746500</v>
      </c>
      <c r="D30">
        <v>200000</v>
      </c>
      <c r="E30">
        <v>27800</v>
      </c>
      <c r="F30">
        <v>240400</v>
      </c>
      <c r="G30">
        <v>60000</v>
      </c>
      <c r="H30">
        <v>349800</v>
      </c>
      <c r="I30">
        <v>4300</v>
      </c>
      <c r="J30">
        <v>1100</v>
      </c>
      <c r="K30">
        <v>55000</v>
      </c>
      <c r="L30">
        <v>0</v>
      </c>
      <c r="M30">
        <v>0</v>
      </c>
      <c r="N30">
        <v>0</v>
      </c>
      <c r="O30">
        <v>2900</v>
      </c>
      <c r="P30">
        <v>3200</v>
      </c>
      <c r="Q30">
        <v>0</v>
      </c>
      <c r="R30">
        <v>7691000</v>
      </c>
      <c r="S30">
        <v>940500</v>
      </c>
      <c r="T30">
        <f t="shared" si="0"/>
        <v>797700</v>
      </c>
      <c r="U30">
        <f t="shared" si="1"/>
        <v>142800</v>
      </c>
    </row>
    <row r="31" spans="1:21">
      <c r="A31" t="s">
        <v>31</v>
      </c>
      <c r="B31">
        <f>VLOOKUP(A31,mun!$A$1:$C$156,3,FALSE)</f>
        <v>9</v>
      </c>
      <c r="C31">
        <v>12066100</v>
      </c>
      <c r="D31">
        <v>153800</v>
      </c>
      <c r="E31">
        <v>39800</v>
      </c>
      <c r="F31">
        <v>150800</v>
      </c>
      <c r="G31">
        <v>45600</v>
      </c>
      <c r="H31">
        <v>167700</v>
      </c>
      <c r="I31">
        <v>0</v>
      </c>
      <c r="J31">
        <v>700</v>
      </c>
      <c r="K31">
        <v>0</v>
      </c>
      <c r="L31">
        <v>1900</v>
      </c>
      <c r="M31">
        <v>0</v>
      </c>
      <c r="N31">
        <v>0</v>
      </c>
      <c r="O31">
        <v>3600</v>
      </c>
      <c r="P31">
        <v>0</v>
      </c>
      <c r="Q31">
        <v>0</v>
      </c>
      <c r="R31">
        <v>12630000</v>
      </c>
      <c r="S31">
        <v>557700</v>
      </c>
      <c r="T31">
        <f t="shared" si="0"/>
        <v>472300</v>
      </c>
      <c r="U31">
        <f t="shared" si="1"/>
        <v>85400</v>
      </c>
    </row>
    <row r="32" spans="1:21">
      <c r="A32" t="s">
        <v>32</v>
      </c>
      <c r="B32">
        <f>VLOOKUP(A32,mun!$A$1:$C$156,3,FALSE)</f>
        <v>9</v>
      </c>
      <c r="C32">
        <v>7616600</v>
      </c>
      <c r="D32">
        <v>97700</v>
      </c>
      <c r="E32">
        <v>21500</v>
      </c>
      <c r="F32">
        <v>80100</v>
      </c>
      <c r="G32">
        <v>54900</v>
      </c>
      <c r="H32">
        <v>103500</v>
      </c>
      <c r="I32">
        <v>7700</v>
      </c>
      <c r="J32">
        <v>5300</v>
      </c>
      <c r="K32">
        <v>1200</v>
      </c>
      <c r="L32">
        <v>0</v>
      </c>
      <c r="M32">
        <v>0</v>
      </c>
      <c r="N32">
        <v>4100</v>
      </c>
      <c r="O32">
        <v>4800</v>
      </c>
      <c r="P32">
        <v>70000</v>
      </c>
      <c r="Q32">
        <v>0</v>
      </c>
      <c r="R32">
        <v>8067400</v>
      </c>
      <c r="S32">
        <v>440700</v>
      </c>
      <c r="T32">
        <f t="shared" si="0"/>
        <v>359000</v>
      </c>
      <c r="U32">
        <f t="shared" si="1"/>
        <v>81700</v>
      </c>
    </row>
    <row r="33" spans="1:21">
      <c r="A33" t="s">
        <v>33</v>
      </c>
      <c r="B33">
        <f>VLOOKUP(A33,mun!$A$1:$C$156,3,FALSE)</f>
        <v>9</v>
      </c>
      <c r="C33">
        <v>60000</v>
      </c>
      <c r="D33">
        <v>800</v>
      </c>
      <c r="E33">
        <v>1000</v>
      </c>
      <c r="F33">
        <v>200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62000</v>
      </c>
      <c r="S33">
        <v>2000</v>
      </c>
      <c r="T33">
        <f t="shared" si="0"/>
        <v>1000</v>
      </c>
      <c r="U33">
        <f t="shared" si="1"/>
        <v>1000</v>
      </c>
    </row>
    <row r="34" spans="1:21">
      <c r="A34" t="s">
        <v>34</v>
      </c>
      <c r="B34">
        <f>VLOOKUP(A34,mun!$A$1:$C$156,3,FALSE)</f>
        <v>9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f t="shared" si="0"/>
        <v>0</v>
      </c>
      <c r="U34">
        <f t="shared" si="1"/>
        <v>0</v>
      </c>
    </row>
    <row r="35" spans="1:21">
      <c r="A35" t="s">
        <v>35</v>
      </c>
      <c r="B35">
        <f>VLOOKUP(A35,mun!$A$1:$C$156,3,FALSE)</f>
        <v>9</v>
      </c>
      <c r="C35">
        <v>187000</v>
      </c>
      <c r="D35">
        <v>12300</v>
      </c>
      <c r="E35">
        <v>2400</v>
      </c>
      <c r="F35">
        <v>11000</v>
      </c>
      <c r="G35">
        <v>1900</v>
      </c>
      <c r="H35">
        <v>49700</v>
      </c>
      <c r="I35">
        <v>1200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265500</v>
      </c>
      <c r="S35">
        <v>78500</v>
      </c>
      <c r="T35">
        <f t="shared" si="0"/>
        <v>74200</v>
      </c>
      <c r="U35">
        <f t="shared" si="1"/>
        <v>4300</v>
      </c>
    </row>
    <row r="36" spans="1:21">
      <c r="A36" t="s">
        <v>36</v>
      </c>
      <c r="B36">
        <f>VLOOKUP(A36,mun!$A$1:$C$156,3,FALSE)</f>
        <v>10</v>
      </c>
      <c r="C36">
        <v>349600</v>
      </c>
      <c r="D36">
        <v>30300</v>
      </c>
      <c r="E36">
        <v>2600</v>
      </c>
      <c r="F36">
        <v>45800</v>
      </c>
      <c r="G36">
        <v>9000</v>
      </c>
      <c r="H36">
        <v>58900</v>
      </c>
      <c r="I36">
        <v>1100</v>
      </c>
      <c r="J36">
        <v>0</v>
      </c>
      <c r="K36">
        <v>300</v>
      </c>
      <c r="L36">
        <v>0</v>
      </c>
      <c r="M36">
        <v>0</v>
      </c>
      <c r="N36">
        <v>0</v>
      </c>
      <c r="O36">
        <v>300</v>
      </c>
      <c r="P36">
        <v>0</v>
      </c>
      <c r="Q36">
        <v>0</v>
      </c>
      <c r="R36">
        <v>497900</v>
      </c>
      <c r="S36">
        <v>148000</v>
      </c>
      <c r="T36">
        <f t="shared" si="0"/>
        <v>136100</v>
      </c>
      <c r="U36">
        <f t="shared" si="1"/>
        <v>11900</v>
      </c>
    </row>
    <row r="37" spans="1:21">
      <c r="A37" t="s">
        <v>37</v>
      </c>
      <c r="B37">
        <f>VLOOKUP(A37,mun!$A$1:$C$156,3,FALSE)</f>
        <v>10</v>
      </c>
      <c r="C37">
        <v>356700</v>
      </c>
      <c r="D37">
        <v>600</v>
      </c>
      <c r="E37">
        <v>300</v>
      </c>
      <c r="F37">
        <v>600</v>
      </c>
      <c r="G37">
        <v>300</v>
      </c>
      <c r="H37">
        <v>800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359300</v>
      </c>
      <c r="S37">
        <v>2600</v>
      </c>
      <c r="T37">
        <f t="shared" si="0"/>
        <v>2000</v>
      </c>
      <c r="U37">
        <f t="shared" si="1"/>
        <v>600</v>
      </c>
    </row>
    <row r="38" spans="1:21">
      <c r="A38" t="s">
        <v>38</v>
      </c>
      <c r="B38">
        <f>VLOOKUP(A38,mun!$A$1:$C$156,3,FALSE)</f>
        <v>10</v>
      </c>
      <c r="C38">
        <v>100</v>
      </c>
      <c r="D38">
        <v>0</v>
      </c>
      <c r="E38">
        <v>0</v>
      </c>
      <c r="F38">
        <v>100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200</v>
      </c>
      <c r="S38">
        <v>100</v>
      </c>
      <c r="T38">
        <f t="shared" si="0"/>
        <v>100</v>
      </c>
      <c r="U38">
        <f t="shared" si="1"/>
        <v>0</v>
      </c>
    </row>
    <row r="39" spans="1:21">
      <c r="A39" t="s">
        <v>39</v>
      </c>
      <c r="B39">
        <f>VLOOKUP(A39,mun!$A$1:$C$156,3,FALSE)</f>
        <v>10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f t="shared" si="0"/>
        <v>0</v>
      </c>
      <c r="U39">
        <f t="shared" si="1"/>
        <v>0</v>
      </c>
    </row>
    <row r="40" spans="1:21">
      <c r="A40" t="s">
        <v>40</v>
      </c>
      <c r="B40">
        <f>VLOOKUP(A40,mun!$A$1:$C$156,3,FALSE)</f>
        <v>10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0</v>
      </c>
      <c r="U40">
        <f t="shared" si="1"/>
        <v>0</v>
      </c>
    </row>
    <row r="41" spans="1:21">
      <c r="A41" t="s">
        <v>41</v>
      </c>
      <c r="B41">
        <f>VLOOKUP(A41,mun!$A$1:$C$156,3,FALSE)</f>
        <v>10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f t="shared" si="0"/>
        <v>0</v>
      </c>
      <c r="U41">
        <f t="shared" si="1"/>
        <v>0</v>
      </c>
    </row>
    <row r="42" spans="1:21">
      <c r="A42" t="s">
        <v>42</v>
      </c>
      <c r="B42">
        <f>VLOOKUP(A42,mun!$A$1:$C$156,3,FALSE)</f>
        <v>10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0"/>
        <v>0</v>
      </c>
      <c r="U42">
        <f t="shared" si="1"/>
        <v>0</v>
      </c>
    </row>
    <row r="43" spans="1:21">
      <c r="A43" t="s">
        <v>43</v>
      </c>
      <c r="B43">
        <f>VLOOKUP(A43,mun!$A$1:$C$156,3,FALSE)</f>
        <v>10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f t="shared" si="0"/>
        <v>0</v>
      </c>
      <c r="U43">
        <f t="shared" si="1"/>
        <v>0</v>
      </c>
    </row>
    <row r="44" spans="1:21">
      <c r="A44" t="s">
        <v>44</v>
      </c>
      <c r="B44">
        <f>VLOOKUP(A44,mun!$A$1:$C$156,3,FALSE)</f>
        <v>10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f t="shared" si="0"/>
        <v>0</v>
      </c>
      <c r="U44">
        <f t="shared" si="1"/>
        <v>0</v>
      </c>
    </row>
    <row r="45" spans="1:21">
      <c r="A45" t="s">
        <v>45</v>
      </c>
      <c r="B45">
        <f>VLOOKUP(A45,mun!$A$1:$C$156,3,FALSE)</f>
        <v>10</v>
      </c>
      <c r="C45">
        <v>887000</v>
      </c>
      <c r="D45">
        <v>2600</v>
      </c>
      <c r="E45">
        <v>4900</v>
      </c>
      <c r="F45">
        <v>0</v>
      </c>
      <c r="G45">
        <v>100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100</v>
      </c>
      <c r="R45">
        <v>894700</v>
      </c>
      <c r="S45">
        <v>7700</v>
      </c>
      <c r="T45">
        <f t="shared" si="0"/>
        <v>2600</v>
      </c>
      <c r="U45">
        <f t="shared" si="1"/>
        <v>5100</v>
      </c>
    </row>
    <row r="46" spans="1:21">
      <c r="A46" t="s">
        <v>46</v>
      </c>
      <c r="B46">
        <f>VLOOKUP(A46,mun!$A$1:$C$156,3,FALSE)</f>
        <v>11</v>
      </c>
      <c r="C46">
        <v>43600</v>
      </c>
      <c r="D46">
        <v>41500</v>
      </c>
      <c r="E46">
        <v>0</v>
      </c>
      <c r="F46">
        <v>73400</v>
      </c>
      <c r="G46">
        <v>1500</v>
      </c>
      <c r="H46">
        <v>85100</v>
      </c>
      <c r="I46">
        <v>7200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252300</v>
      </c>
      <c r="S46">
        <v>208700</v>
      </c>
      <c r="T46">
        <f t="shared" si="0"/>
        <v>207200</v>
      </c>
      <c r="U46">
        <f t="shared" si="1"/>
        <v>1500</v>
      </c>
    </row>
    <row r="47" spans="1:21">
      <c r="A47" t="s">
        <v>47</v>
      </c>
      <c r="B47">
        <f>VLOOKUP(A47,mun!$A$1:$C$156,3,FALSE)</f>
        <v>11</v>
      </c>
      <c r="C47">
        <v>372300</v>
      </c>
      <c r="D47">
        <v>89200</v>
      </c>
      <c r="E47">
        <v>2000</v>
      </c>
      <c r="F47">
        <v>179800</v>
      </c>
      <c r="G47">
        <v>3100</v>
      </c>
      <c r="H47">
        <v>227600</v>
      </c>
      <c r="I47">
        <v>0</v>
      </c>
      <c r="J47">
        <v>900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874900</v>
      </c>
      <c r="S47">
        <v>501700</v>
      </c>
      <c r="T47">
        <f t="shared" si="0"/>
        <v>496600</v>
      </c>
      <c r="U47">
        <f t="shared" si="1"/>
        <v>5100</v>
      </c>
    </row>
    <row r="48" spans="1:21">
      <c r="A48" t="s">
        <v>48</v>
      </c>
      <c r="B48">
        <f>VLOOKUP(A48,mun!$A$1:$C$156,3,FALSE)</f>
        <v>11</v>
      </c>
      <c r="C48">
        <v>394700</v>
      </c>
      <c r="D48">
        <v>68200</v>
      </c>
      <c r="E48">
        <v>7100</v>
      </c>
      <c r="F48">
        <v>116700</v>
      </c>
      <c r="G48">
        <v>6400</v>
      </c>
      <c r="H48">
        <v>160500</v>
      </c>
      <c r="I48">
        <v>5000</v>
      </c>
      <c r="J48">
        <v>700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759300</v>
      </c>
      <c r="S48">
        <v>363900</v>
      </c>
      <c r="T48">
        <f t="shared" si="0"/>
        <v>350400</v>
      </c>
      <c r="U48">
        <f t="shared" si="1"/>
        <v>13500</v>
      </c>
    </row>
    <row r="49" spans="1:21">
      <c r="A49" t="s">
        <v>49</v>
      </c>
      <c r="B49">
        <f>VLOOKUP(A49,mun!$A$1:$C$156,3,FALSE)</f>
        <v>11</v>
      </c>
      <c r="C49">
        <v>1646300</v>
      </c>
      <c r="D49">
        <v>128100</v>
      </c>
      <c r="E49">
        <v>5300</v>
      </c>
      <c r="F49">
        <v>254000</v>
      </c>
      <c r="G49">
        <v>29500</v>
      </c>
      <c r="H49">
        <v>323400</v>
      </c>
      <c r="I49">
        <v>16900</v>
      </c>
      <c r="J49">
        <v>700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2404200</v>
      </c>
      <c r="S49">
        <v>757200</v>
      </c>
      <c r="T49">
        <f t="shared" si="0"/>
        <v>722400</v>
      </c>
      <c r="U49">
        <f t="shared" si="1"/>
        <v>34800</v>
      </c>
    </row>
    <row r="50" spans="1:21">
      <c r="A50" t="s">
        <v>50</v>
      </c>
      <c r="B50">
        <f>VLOOKUP(A50,mun!$A$1:$C$156,3,FALSE)</f>
        <v>11</v>
      </c>
      <c r="C50">
        <v>2110000</v>
      </c>
      <c r="D50">
        <v>116700</v>
      </c>
      <c r="E50">
        <v>14000</v>
      </c>
      <c r="F50">
        <v>96100</v>
      </c>
      <c r="G50">
        <v>93900</v>
      </c>
      <c r="H50">
        <v>357500</v>
      </c>
      <c r="I50">
        <v>2300</v>
      </c>
      <c r="J50">
        <v>6200</v>
      </c>
      <c r="K50">
        <v>190500</v>
      </c>
      <c r="L50">
        <v>0</v>
      </c>
      <c r="M50">
        <v>0</v>
      </c>
      <c r="N50">
        <v>0</v>
      </c>
      <c r="O50">
        <v>1500</v>
      </c>
      <c r="P50">
        <v>0</v>
      </c>
      <c r="Q50">
        <v>0</v>
      </c>
      <c r="R50">
        <v>2988700</v>
      </c>
      <c r="S50">
        <v>871000</v>
      </c>
      <c r="T50">
        <f t="shared" si="0"/>
        <v>572600</v>
      </c>
      <c r="U50">
        <f t="shared" si="1"/>
        <v>298400</v>
      </c>
    </row>
    <row r="51" spans="1:21">
      <c r="A51" t="s">
        <v>51</v>
      </c>
      <c r="B51">
        <f>VLOOKUP(A51,mun!$A$1:$C$156,3,FALSE)</f>
        <v>11</v>
      </c>
      <c r="C51">
        <v>1548900</v>
      </c>
      <c r="D51">
        <v>31400</v>
      </c>
      <c r="E51">
        <v>6000</v>
      </c>
      <c r="F51">
        <v>61900</v>
      </c>
      <c r="G51">
        <v>8000</v>
      </c>
      <c r="H51">
        <v>106600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300</v>
      </c>
      <c r="P51">
        <v>0</v>
      </c>
      <c r="Q51">
        <v>0</v>
      </c>
      <c r="R51">
        <v>1763100</v>
      </c>
      <c r="S51">
        <v>213900</v>
      </c>
      <c r="T51">
        <f t="shared" si="0"/>
        <v>199900</v>
      </c>
      <c r="U51">
        <f t="shared" si="1"/>
        <v>14000</v>
      </c>
    </row>
    <row r="52" spans="1:21">
      <c r="A52" t="s">
        <v>52</v>
      </c>
      <c r="B52">
        <f>VLOOKUP(A52,mun!$A$1:$C$156,3,FALSE)</f>
        <v>11</v>
      </c>
      <c r="C52">
        <v>6051300</v>
      </c>
      <c r="D52">
        <v>125000</v>
      </c>
      <c r="E52">
        <v>94000</v>
      </c>
      <c r="F52">
        <v>178100</v>
      </c>
      <c r="G52">
        <v>366800</v>
      </c>
      <c r="H52">
        <v>353200</v>
      </c>
      <c r="I52">
        <v>9200</v>
      </c>
      <c r="J52">
        <v>1400</v>
      </c>
      <c r="K52">
        <v>343800</v>
      </c>
      <c r="L52">
        <v>900</v>
      </c>
      <c r="M52">
        <v>0</v>
      </c>
      <c r="N52">
        <v>31000</v>
      </c>
      <c r="O52">
        <v>100</v>
      </c>
      <c r="P52">
        <v>61200</v>
      </c>
      <c r="Q52">
        <v>0</v>
      </c>
      <c r="R52">
        <v>7616000</v>
      </c>
      <c r="S52">
        <v>1562300</v>
      </c>
      <c r="T52">
        <f t="shared" si="0"/>
        <v>726700</v>
      </c>
      <c r="U52">
        <f t="shared" si="1"/>
        <v>835600</v>
      </c>
    </row>
    <row r="53" spans="1:21">
      <c r="A53" t="s">
        <v>53</v>
      </c>
      <c r="B53">
        <f>VLOOKUP(A53,mun!$A$1:$C$156,3,FALSE)</f>
        <v>12</v>
      </c>
      <c r="C53">
        <v>837700</v>
      </c>
      <c r="D53">
        <v>46400</v>
      </c>
      <c r="E53">
        <v>1400</v>
      </c>
      <c r="F53">
        <v>124900</v>
      </c>
      <c r="G53">
        <v>9400</v>
      </c>
      <c r="H53">
        <v>168500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1188300</v>
      </c>
      <c r="S53">
        <v>350600</v>
      </c>
      <c r="T53">
        <f t="shared" si="0"/>
        <v>339800</v>
      </c>
      <c r="U53">
        <f t="shared" si="1"/>
        <v>10800</v>
      </c>
    </row>
    <row r="54" spans="1:21">
      <c r="A54" t="s">
        <v>54</v>
      </c>
      <c r="B54">
        <f>VLOOKUP(A54,mun!$A$1:$C$156,3,FALSE)</f>
        <v>12</v>
      </c>
      <c r="C54">
        <v>1483800</v>
      </c>
      <c r="D54">
        <v>136000</v>
      </c>
      <c r="E54">
        <v>8700</v>
      </c>
      <c r="F54">
        <v>243400</v>
      </c>
      <c r="G54">
        <v>26800</v>
      </c>
      <c r="H54">
        <v>355700</v>
      </c>
      <c r="I54">
        <v>0</v>
      </c>
      <c r="J54">
        <v>400</v>
      </c>
      <c r="K54">
        <v>0</v>
      </c>
      <c r="L54">
        <v>0</v>
      </c>
      <c r="M54">
        <v>0</v>
      </c>
      <c r="N54">
        <v>0</v>
      </c>
      <c r="O54">
        <v>100</v>
      </c>
      <c r="P54">
        <v>0</v>
      </c>
      <c r="Q54">
        <v>0</v>
      </c>
      <c r="R54">
        <v>2254900</v>
      </c>
      <c r="S54">
        <v>770600</v>
      </c>
      <c r="T54">
        <f t="shared" si="0"/>
        <v>735100</v>
      </c>
      <c r="U54">
        <f t="shared" si="1"/>
        <v>35500</v>
      </c>
    </row>
    <row r="55" spans="1:21">
      <c r="A55" t="s">
        <v>55</v>
      </c>
      <c r="B55">
        <f>VLOOKUP(A55,mun!$A$1:$C$156,3,FALSE)</f>
        <v>12</v>
      </c>
      <c r="C55">
        <v>2547900</v>
      </c>
      <c r="D55">
        <v>188400</v>
      </c>
      <c r="E55">
        <v>10200</v>
      </c>
      <c r="F55">
        <v>228600</v>
      </c>
      <c r="G55">
        <v>42700</v>
      </c>
      <c r="H55">
        <v>353300</v>
      </c>
      <c r="I55">
        <v>22800</v>
      </c>
      <c r="J55">
        <v>1300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3395200</v>
      </c>
      <c r="S55">
        <v>846000</v>
      </c>
      <c r="T55">
        <f t="shared" si="0"/>
        <v>793100</v>
      </c>
      <c r="U55">
        <f t="shared" si="1"/>
        <v>52900</v>
      </c>
    </row>
    <row r="56" spans="1:21">
      <c r="A56" t="s">
        <v>56</v>
      </c>
      <c r="B56">
        <f>VLOOKUP(A56,mun!$A$1:$C$156,3,FALSE)</f>
        <v>12</v>
      </c>
      <c r="C56">
        <v>442600</v>
      </c>
      <c r="D56">
        <v>89900</v>
      </c>
      <c r="E56">
        <v>12600</v>
      </c>
      <c r="F56">
        <v>205100</v>
      </c>
      <c r="G56">
        <v>2800</v>
      </c>
      <c r="H56">
        <v>237400</v>
      </c>
      <c r="I56">
        <v>0</v>
      </c>
      <c r="J56">
        <v>100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990500</v>
      </c>
      <c r="S56">
        <v>547800</v>
      </c>
      <c r="T56">
        <f t="shared" si="0"/>
        <v>532400</v>
      </c>
      <c r="U56">
        <f t="shared" si="1"/>
        <v>15400</v>
      </c>
    </row>
    <row r="57" spans="1:21">
      <c r="A57" t="s">
        <v>57</v>
      </c>
      <c r="B57">
        <f>VLOOKUP(A57,mun!$A$1:$C$156,3,FALSE)</f>
        <v>12</v>
      </c>
      <c r="C57">
        <v>423900</v>
      </c>
      <c r="D57">
        <v>16100</v>
      </c>
      <c r="E57">
        <v>100</v>
      </c>
      <c r="F57">
        <v>7400</v>
      </c>
      <c r="G57">
        <v>8300</v>
      </c>
      <c r="H57">
        <v>11800</v>
      </c>
      <c r="I57">
        <v>0</v>
      </c>
      <c r="J57">
        <v>0</v>
      </c>
      <c r="K57">
        <v>0</v>
      </c>
      <c r="L57">
        <v>0</v>
      </c>
      <c r="M57">
        <v>1800</v>
      </c>
      <c r="N57">
        <v>0</v>
      </c>
      <c r="O57">
        <v>0</v>
      </c>
      <c r="P57">
        <v>0</v>
      </c>
      <c r="Q57">
        <v>0</v>
      </c>
      <c r="R57">
        <v>469400</v>
      </c>
      <c r="S57">
        <v>45500</v>
      </c>
      <c r="T57">
        <f t="shared" si="0"/>
        <v>37100</v>
      </c>
      <c r="U57">
        <f t="shared" si="1"/>
        <v>8400</v>
      </c>
    </row>
    <row r="58" spans="1:21">
      <c r="A58" t="s">
        <v>58</v>
      </c>
      <c r="B58">
        <f>VLOOKUP(A58,mun!$A$1:$C$156,3,FALSE)</f>
        <v>12</v>
      </c>
      <c r="C58">
        <v>11035600</v>
      </c>
      <c r="D58">
        <v>141400</v>
      </c>
      <c r="E58">
        <v>80600</v>
      </c>
      <c r="F58">
        <v>178600</v>
      </c>
      <c r="G58">
        <v>181800</v>
      </c>
      <c r="H58">
        <v>362200</v>
      </c>
      <c r="I58">
        <v>16800</v>
      </c>
      <c r="J58">
        <v>100</v>
      </c>
      <c r="K58">
        <v>33500</v>
      </c>
      <c r="L58">
        <v>3300</v>
      </c>
      <c r="M58">
        <v>400</v>
      </c>
      <c r="N58">
        <v>0</v>
      </c>
      <c r="O58">
        <v>1800</v>
      </c>
      <c r="P58">
        <v>332000</v>
      </c>
      <c r="Q58">
        <v>0</v>
      </c>
      <c r="R58">
        <v>12368100</v>
      </c>
      <c r="S58">
        <v>1327300</v>
      </c>
      <c r="T58">
        <f t="shared" si="0"/>
        <v>1031400</v>
      </c>
      <c r="U58">
        <f t="shared" si="1"/>
        <v>295900</v>
      </c>
    </row>
    <row r="59" spans="1:21">
      <c r="A59" t="s">
        <v>59</v>
      </c>
      <c r="B59">
        <f>VLOOKUP(A59,mun!$A$1:$C$156,3,FALSE)</f>
        <v>12</v>
      </c>
      <c r="C59">
        <v>368200</v>
      </c>
      <c r="D59">
        <v>19000</v>
      </c>
      <c r="E59">
        <v>4300</v>
      </c>
      <c r="F59">
        <v>21700</v>
      </c>
      <c r="G59">
        <v>1300</v>
      </c>
      <c r="H59">
        <v>37900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452400</v>
      </c>
      <c r="S59">
        <v>84200</v>
      </c>
      <c r="T59">
        <f t="shared" si="0"/>
        <v>78600</v>
      </c>
      <c r="U59">
        <f t="shared" si="1"/>
        <v>5600</v>
      </c>
    </row>
    <row r="60" spans="1:21">
      <c r="A60" t="s">
        <v>60</v>
      </c>
      <c r="B60">
        <f>VLOOKUP(A60,mun!$A$1:$C$156,3,FALSE)</f>
        <v>1</v>
      </c>
      <c r="C60">
        <v>600</v>
      </c>
      <c r="D60">
        <v>800</v>
      </c>
      <c r="E60">
        <v>0</v>
      </c>
      <c r="F60">
        <v>1000</v>
      </c>
      <c r="G60">
        <v>0</v>
      </c>
      <c r="H60">
        <v>2300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4700</v>
      </c>
      <c r="S60">
        <v>4100</v>
      </c>
      <c r="T60">
        <f t="shared" si="0"/>
        <v>4100</v>
      </c>
      <c r="U60">
        <f t="shared" si="1"/>
        <v>0</v>
      </c>
    </row>
    <row r="61" spans="1:21">
      <c r="A61" t="s">
        <v>61</v>
      </c>
      <c r="B61">
        <f>VLOOKUP(A61,mun!$A$1:$C$156,3,FALSE)</f>
        <v>1</v>
      </c>
      <c r="C61">
        <v>983300</v>
      </c>
      <c r="D61">
        <v>106300</v>
      </c>
      <c r="E61">
        <v>1600</v>
      </c>
      <c r="F61">
        <v>84700</v>
      </c>
      <c r="G61">
        <v>8800</v>
      </c>
      <c r="H61">
        <v>83100</v>
      </c>
      <c r="I61">
        <v>0</v>
      </c>
      <c r="J61">
        <v>0</v>
      </c>
      <c r="K61">
        <v>0</v>
      </c>
      <c r="L61">
        <v>0</v>
      </c>
      <c r="M61">
        <v>400</v>
      </c>
      <c r="N61">
        <v>0</v>
      </c>
      <c r="O61">
        <v>0</v>
      </c>
      <c r="P61">
        <v>0</v>
      </c>
      <c r="Q61">
        <v>0</v>
      </c>
      <c r="R61">
        <v>1268200</v>
      </c>
      <c r="S61">
        <v>284900</v>
      </c>
      <c r="T61">
        <f t="shared" si="0"/>
        <v>274500</v>
      </c>
      <c r="U61">
        <f t="shared" si="1"/>
        <v>10400</v>
      </c>
    </row>
    <row r="62" spans="1:21">
      <c r="A62" t="s">
        <v>62</v>
      </c>
      <c r="B62">
        <f>VLOOKUP(A62,mun!$A$1:$C$156,3,FALSE)</f>
        <v>1</v>
      </c>
      <c r="C62">
        <v>239000</v>
      </c>
      <c r="D62">
        <v>59400</v>
      </c>
      <c r="E62">
        <v>0</v>
      </c>
      <c r="F62">
        <v>127700</v>
      </c>
      <c r="G62">
        <v>0</v>
      </c>
      <c r="H62">
        <v>99600</v>
      </c>
      <c r="I62">
        <v>2000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527700</v>
      </c>
      <c r="S62">
        <v>288700</v>
      </c>
      <c r="T62">
        <f t="shared" si="0"/>
        <v>288700</v>
      </c>
      <c r="U62">
        <f t="shared" si="1"/>
        <v>0</v>
      </c>
    </row>
    <row r="63" spans="1:21">
      <c r="A63" t="s">
        <v>63</v>
      </c>
      <c r="B63">
        <f>VLOOKUP(A63,mun!$A$1:$C$156,3,FALSE)</f>
        <v>13</v>
      </c>
      <c r="C63">
        <v>493700</v>
      </c>
      <c r="D63">
        <v>110700</v>
      </c>
      <c r="E63">
        <v>0</v>
      </c>
      <c r="F63">
        <v>237800</v>
      </c>
      <c r="G63">
        <v>12300</v>
      </c>
      <c r="H63">
        <v>234000</v>
      </c>
      <c r="I63">
        <v>8100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1096600</v>
      </c>
      <c r="S63">
        <v>602900</v>
      </c>
      <c r="T63">
        <f t="shared" si="0"/>
        <v>590600</v>
      </c>
      <c r="U63">
        <f t="shared" si="1"/>
        <v>12300</v>
      </c>
    </row>
    <row r="64" spans="1:21">
      <c r="A64" t="s">
        <v>64</v>
      </c>
      <c r="B64">
        <f>VLOOKUP(A64,mun!$A$1:$C$156,3,FALSE)</f>
        <v>13</v>
      </c>
      <c r="C64">
        <v>1387500</v>
      </c>
      <c r="D64">
        <v>168700</v>
      </c>
      <c r="E64">
        <v>0</v>
      </c>
      <c r="F64">
        <v>287500</v>
      </c>
      <c r="G64">
        <v>23900</v>
      </c>
      <c r="H64">
        <v>412900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2280500</v>
      </c>
      <c r="S64">
        <v>893000</v>
      </c>
      <c r="T64">
        <f t="shared" si="0"/>
        <v>869100</v>
      </c>
      <c r="U64">
        <f t="shared" si="1"/>
        <v>23900</v>
      </c>
    </row>
    <row r="65" spans="1:21">
      <c r="A65" t="s">
        <v>65</v>
      </c>
      <c r="B65">
        <f>VLOOKUP(A65,mun!$A$1:$C$156,3,FALSE)</f>
        <v>13</v>
      </c>
      <c r="C65">
        <v>1220900</v>
      </c>
      <c r="D65">
        <v>146700</v>
      </c>
      <c r="E65">
        <v>0</v>
      </c>
      <c r="F65">
        <v>126400</v>
      </c>
      <c r="G65">
        <v>16400</v>
      </c>
      <c r="H65">
        <v>228300</v>
      </c>
      <c r="I65">
        <v>0</v>
      </c>
      <c r="J65">
        <v>200</v>
      </c>
      <c r="K65">
        <v>0</v>
      </c>
      <c r="L65">
        <v>100</v>
      </c>
      <c r="M65">
        <v>0</v>
      </c>
      <c r="N65">
        <v>900</v>
      </c>
      <c r="O65">
        <v>0</v>
      </c>
      <c r="P65">
        <v>0</v>
      </c>
      <c r="Q65">
        <v>0</v>
      </c>
      <c r="R65">
        <v>1739900</v>
      </c>
      <c r="S65">
        <v>518700</v>
      </c>
      <c r="T65">
        <f t="shared" si="0"/>
        <v>501400</v>
      </c>
      <c r="U65">
        <f t="shared" si="1"/>
        <v>17300</v>
      </c>
    </row>
    <row r="66" spans="1:21">
      <c r="A66" t="s">
        <v>66</v>
      </c>
      <c r="B66">
        <f>VLOOKUP(A66,mun!$A$1:$C$156,3,FALSE)</f>
        <v>13</v>
      </c>
      <c r="C66">
        <v>381700</v>
      </c>
      <c r="D66">
        <v>18000</v>
      </c>
      <c r="E66">
        <v>0</v>
      </c>
      <c r="F66">
        <v>45500</v>
      </c>
      <c r="G66">
        <v>100</v>
      </c>
      <c r="H66">
        <v>45100</v>
      </c>
      <c r="I66">
        <v>3700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494100</v>
      </c>
      <c r="S66">
        <v>112400</v>
      </c>
      <c r="T66">
        <f t="shared" si="0"/>
        <v>112300</v>
      </c>
      <c r="U66">
        <f t="shared" si="1"/>
        <v>100</v>
      </c>
    </row>
    <row r="67" spans="1:21">
      <c r="A67" t="s">
        <v>67</v>
      </c>
      <c r="B67">
        <f>VLOOKUP(A67,mun!$A$1:$C$156,3,FALSE)</f>
        <v>13</v>
      </c>
      <c r="C67">
        <v>794700</v>
      </c>
      <c r="D67">
        <v>44000</v>
      </c>
      <c r="E67">
        <v>900</v>
      </c>
      <c r="F67">
        <v>39500</v>
      </c>
      <c r="G67">
        <v>9900</v>
      </c>
      <c r="H67">
        <v>96200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985200</v>
      </c>
      <c r="S67">
        <v>190500</v>
      </c>
      <c r="T67">
        <f t="shared" ref="T67:T130" si="2">SUM(P67,M67,I67,H67,F67,D67)</f>
        <v>179700</v>
      </c>
      <c r="U67">
        <f t="shared" ref="U67:U130" si="3">SUM(Q67,N67,K67,G67,E67)</f>
        <v>10800</v>
      </c>
    </row>
    <row r="68" spans="1:21">
      <c r="A68" t="s">
        <v>68</v>
      </c>
      <c r="B68">
        <f>VLOOKUP(A68,mun!$A$1:$C$156,3,FALSE)</f>
        <v>13</v>
      </c>
      <c r="C68">
        <v>12259200</v>
      </c>
      <c r="D68">
        <v>199500</v>
      </c>
      <c r="E68">
        <v>15500</v>
      </c>
      <c r="F68">
        <v>265800</v>
      </c>
      <c r="G68">
        <v>81300</v>
      </c>
      <c r="H68">
        <v>307600</v>
      </c>
      <c r="I68">
        <v>0</v>
      </c>
      <c r="J68">
        <v>0</v>
      </c>
      <c r="K68">
        <v>0</v>
      </c>
      <c r="L68">
        <v>600</v>
      </c>
      <c r="M68">
        <v>0</v>
      </c>
      <c r="N68">
        <v>0</v>
      </c>
      <c r="O68">
        <v>0</v>
      </c>
      <c r="P68">
        <v>0</v>
      </c>
      <c r="Q68">
        <v>0</v>
      </c>
      <c r="R68">
        <v>13129500</v>
      </c>
      <c r="S68">
        <v>869700</v>
      </c>
      <c r="T68">
        <f t="shared" si="2"/>
        <v>772900</v>
      </c>
      <c r="U68">
        <f t="shared" si="3"/>
        <v>96800</v>
      </c>
    </row>
    <row r="69" spans="1:21">
      <c r="A69" t="s">
        <v>69</v>
      </c>
      <c r="B69">
        <f>VLOOKUP(A69,mun!$A$1:$C$156,3,FALSE)</f>
        <v>14</v>
      </c>
      <c r="C69">
        <v>1175600</v>
      </c>
      <c r="D69">
        <v>109500</v>
      </c>
      <c r="E69">
        <v>100</v>
      </c>
      <c r="F69">
        <v>235200</v>
      </c>
      <c r="G69">
        <v>3700</v>
      </c>
      <c r="H69">
        <v>265300</v>
      </c>
      <c r="I69">
        <v>6100</v>
      </c>
      <c r="J69">
        <v>100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1795600</v>
      </c>
      <c r="S69">
        <v>619900</v>
      </c>
      <c r="T69">
        <f t="shared" si="2"/>
        <v>616100</v>
      </c>
      <c r="U69">
        <f t="shared" si="3"/>
        <v>3800</v>
      </c>
    </row>
    <row r="70" spans="1:21">
      <c r="A70" t="s">
        <v>70</v>
      </c>
      <c r="B70">
        <f>VLOOKUP(A70,mun!$A$1:$C$156,3,FALSE)</f>
        <v>14</v>
      </c>
      <c r="C70">
        <v>622200</v>
      </c>
      <c r="D70">
        <v>53500</v>
      </c>
      <c r="E70">
        <v>400</v>
      </c>
      <c r="F70">
        <v>76100</v>
      </c>
      <c r="G70">
        <v>5900</v>
      </c>
      <c r="H70">
        <v>100800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858900</v>
      </c>
      <c r="S70">
        <v>236700</v>
      </c>
      <c r="T70">
        <f t="shared" si="2"/>
        <v>230400</v>
      </c>
      <c r="U70">
        <f t="shared" si="3"/>
        <v>6300</v>
      </c>
    </row>
    <row r="71" spans="1:21">
      <c r="A71" t="s">
        <v>71</v>
      </c>
      <c r="B71">
        <f>VLOOKUP(A71,mun!$A$1:$C$156,3,FALSE)</f>
        <v>14</v>
      </c>
      <c r="C71">
        <v>2493500</v>
      </c>
      <c r="D71">
        <v>141000</v>
      </c>
      <c r="E71">
        <v>5500</v>
      </c>
      <c r="F71">
        <v>152600</v>
      </c>
      <c r="G71">
        <v>25900</v>
      </c>
      <c r="H71">
        <v>228600</v>
      </c>
      <c r="I71">
        <v>5700</v>
      </c>
      <c r="J71">
        <v>0</v>
      </c>
      <c r="K71">
        <v>0</v>
      </c>
      <c r="L71">
        <v>100</v>
      </c>
      <c r="M71">
        <v>0</v>
      </c>
      <c r="N71">
        <v>0</v>
      </c>
      <c r="O71">
        <v>0</v>
      </c>
      <c r="P71">
        <v>0</v>
      </c>
      <c r="Q71">
        <v>0</v>
      </c>
      <c r="R71">
        <v>3052900</v>
      </c>
      <c r="S71">
        <v>559300</v>
      </c>
      <c r="T71">
        <f t="shared" si="2"/>
        <v>527900</v>
      </c>
      <c r="U71">
        <f t="shared" si="3"/>
        <v>31400</v>
      </c>
    </row>
    <row r="72" spans="1:21">
      <c r="A72" t="s">
        <v>72</v>
      </c>
      <c r="B72">
        <f>VLOOKUP(A72,mun!$A$1:$C$156,3,FALSE)</f>
        <v>14</v>
      </c>
      <c r="C72">
        <v>2398200</v>
      </c>
      <c r="D72">
        <v>125100</v>
      </c>
      <c r="E72">
        <v>500</v>
      </c>
      <c r="F72">
        <v>136400</v>
      </c>
      <c r="G72">
        <v>37700</v>
      </c>
      <c r="H72">
        <v>226300</v>
      </c>
      <c r="I72">
        <v>200</v>
      </c>
      <c r="J72">
        <v>400</v>
      </c>
      <c r="K72">
        <v>0</v>
      </c>
      <c r="L72">
        <v>0</v>
      </c>
      <c r="M72">
        <v>0</v>
      </c>
      <c r="N72">
        <v>200</v>
      </c>
      <c r="O72">
        <v>0</v>
      </c>
      <c r="P72">
        <v>0</v>
      </c>
      <c r="Q72">
        <v>0</v>
      </c>
      <c r="R72">
        <v>2925000</v>
      </c>
      <c r="S72">
        <v>526400</v>
      </c>
      <c r="T72">
        <f t="shared" si="2"/>
        <v>488000</v>
      </c>
      <c r="U72">
        <f t="shared" si="3"/>
        <v>38400</v>
      </c>
    </row>
    <row r="73" spans="1:21">
      <c r="A73" t="s">
        <v>73</v>
      </c>
      <c r="B73">
        <f>VLOOKUP(A73,mun!$A$1:$C$156,3,FALSE)</f>
        <v>14</v>
      </c>
      <c r="C73">
        <v>1879700</v>
      </c>
      <c r="D73">
        <v>26400</v>
      </c>
      <c r="E73">
        <v>1200</v>
      </c>
      <c r="F73">
        <v>65600</v>
      </c>
      <c r="G73">
        <v>5300</v>
      </c>
      <c r="H73">
        <v>69600</v>
      </c>
      <c r="I73">
        <v>1500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2049300</v>
      </c>
      <c r="S73">
        <v>169600</v>
      </c>
      <c r="T73">
        <f t="shared" si="2"/>
        <v>163100</v>
      </c>
      <c r="U73">
        <f t="shared" si="3"/>
        <v>6500</v>
      </c>
    </row>
    <row r="74" spans="1:21">
      <c r="A74" t="s">
        <v>74</v>
      </c>
      <c r="B74">
        <f>VLOOKUP(A74,mun!$A$1:$C$156,3,FALSE)</f>
        <v>14</v>
      </c>
      <c r="C74">
        <v>194400</v>
      </c>
      <c r="D74">
        <v>25900</v>
      </c>
      <c r="E74">
        <v>0</v>
      </c>
      <c r="F74">
        <v>58700</v>
      </c>
      <c r="G74">
        <v>0</v>
      </c>
      <c r="H74">
        <v>70100</v>
      </c>
      <c r="I74">
        <v>1400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350500</v>
      </c>
      <c r="S74">
        <v>156100</v>
      </c>
      <c r="T74">
        <f t="shared" si="2"/>
        <v>156100</v>
      </c>
      <c r="U74">
        <f t="shared" si="3"/>
        <v>0</v>
      </c>
    </row>
    <row r="75" spans="1:21">
      <c r="A75" t="s">
        <v>75</v>
      </c>
      <c r="B75">
        <f>VLOOKUP(A75,mun!$A$1:$C$156,3,FALSE)</f>
        <v>14</v>
      </c>
      <c r="C75">
        <v>19319000</v>
      </c>
      <c r="D75">
        <v>285700</v>
      </c>
      <c r="E75">
        <v>56600</v>
      </c>
      <c r="F75">
        <v>394200</v>
      </c>
      <c r="G75">
        <v>111500</v>
      </c>
      <c r="H75">
        <v>495000</v>
      </c>
      <c r="I75">
        <v>12700</v>
      </c>
      <c r="J75">
        <v>600</v>
      </c>
      <c r="K75">
        <v>0</v>
      </c>
      <c r="L75">
        <v>700</v>
      </c>
      <c r="M75">
        <v>0</v>
      </c>
      <c r="N75">
        <v>4600</v>
      </c>
      <c r="O75">
        <v>0</v>
      </c>
      <c r="P75">
        <v>0</v>
      </c>
      <c r="Q75">
        <v>0</v>
      </c>
      <c r="R75">
        <v>20680600</v>
      </c>
      <c r="S75">
        <v>1360300</v>
      </c>
      <c r="T75">
        <f t="shared" si="2"/>
        <v>1187600</v>
      </c>
      <c r="U75">
        <f t="shared" si="3"/>
        <v>172700</v>
      </c>
    </row>
    <row r="76" spans="1:21">
      <c r="A76" t="s">
        <v>76</v>
      </c>
      <c r="B76">
        <f>VLOOKUP(A76,mun!$A$1:$C$156,3,FALSE)</f>
        <v>14</v>
      </c>
      <c r="C76">
        <v>10880500</v>
      </c>
      <c r="D76">
        <v>90100</v>
      </c>
      <c r="E76">
        <v>24100</v>
      </c>
      <c r="F76">
        <v>68800</v>
      </c>
      <c r="G76">
        <v>23900</v>
      </c>
      <c r="H76">
        <v>61500</v>
      </c>
      <c r="I76">
        <v>0</v>
      </c>
      <c r="J76">
        <v>0</v>
      </c>
      <c r="K76">
        <v>0</v>
      </c>
      <c r="L76">
        <v>1900</v>
      </c>
      <c r="M76">
        <v>0</v>
      </c>
      <c r="N76">
        <v>1400</v>
      </c>
      <c r="O76">
        <v>0</v>
      </c>
      <c r="P76">
        <v>0</v>
      </c>
      <c r="Q76">
        <v>0</v>
      </c>
      <c r="R76">
        <v>11152200</v>
      </c>
      <c r="S76">
        <v>269800</v>
      </c>
      <c r="T76">
        <f t="shared" si="2"/>
        <v>220400</v>
      </c>
      <c r="U76">
        <f t="shared" si="3"/>
        <v>49400</v>
      </c>
    </row>
    <row r="77" spans="1:21">
      <c r="A77" t="s">
        <v>77</v>
      </c>
      <c r="B77">
        <f>VLOOKUP(A77,mun!$A$1:$C$156,3,FALSE)</f>
        <v>1</v>
      </c>
      <c r="C77">
        <v>70300</v>
      </c>
      <c r="D77">
        <v>29300</v>
      </c>
      <c r="E77">
        <v>0</v>
      </c>
      <c r="F77">
        <v>43300</v>
      </c>
      <c r="G77">
        <v>4500</v>
      </c>
      <c r="H77">
        <v>32400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179800</v>
      </c>
      <c r="S77">
        <v>109500</v>
      </c>
      <c r="T77">
        <f t="shared" si="2"/>
        <v>105000</v>
      </c>
      <c r="U77">
        <f t="shared" si="3"/>
        <v>4500</v>
      </c>
    </row>
    <row r="78" spans="1:21">
      <c r="A78" t="s">
        <v>78</v>
      </c>
      <c r="B78">
        <f>VLOOKUP(A78,mun!$A$1:$C$156,3,FALSE)</f>
        <v>1</v>
      </c>
      <c r="C78">
        <v>369000</v>
      </c>
      <c r="D78">
        <v>48500</v>
      </c>
      <c r="E78">
        <v>500</v>
      </c>
      <c r="F78">
        <v>100100</v>
      </c>
      <c r="G78">
        <v>2500</v>
      </c>
      <c r="H78">
        <v>93700</v>
      </c>
      <c r="I78">
        <v>5900</v>
      </c>
      <c r="J78">
        <v>100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620300</v>
      </c>
      <c r="S78">
        <v>251200</v>
      </c>
      <c r="T78">
        <f t="shared" si="2"/>
        <v>248200</v>
      </c>
      <c r="U78">
        <f t="shared" si="3"/>
        <v>3000</v>
      </c>
    </row>
    <row r="79" spans="1:21">
      <c r="A79" t="s">
        <v>79</v>
      </c>
      <c r="B79">
        <f>VLOOKUP(A79,mun!$A$1:$C$156,3,FALSE)</f>
        <v>1</v>
      </c>
      <c r="C79">
        <v>106300</v>
      </c>
      <c r="D79">
        <v>34000</v>
      </c>
      <c r="E79">
        <v>0</v>
      </c>
      <c r="F79">
        <v>41200</v>
      </c>
      <c r="G79">
        <v>400</v>
      </c>
      <c r="H79">
        <v>56000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237900</v>
      </c>
      <c r="S79">
        <v>131600</v>
      </c>
      <c r="T79">
        <f t="shared" si="2"/>
        <v>131200</v>
      </c>
      <c r="U79">
        <f t="shared" si="3"/>
        <v>400</v>
      </c>
    </row>
    <row r="80" spans="1:21">
      <c r="A80" t="s">
        <v>80</v>
      </c>
      <c r="B80">
        <f>VLOOKUP(A80,mun!$A$1:$C$156,3,FALSE)</f>
        <v>1</v>
      </c>
      <c r="C80">
        <v>49200</v>
      </c>
      <c r="D80">
        <v>23000</v>
      </c>
      <c r="E80">
        <v>100</v>
      </c>
      <c r="F80">
        <v>44500</v>
      </c>
      <c r="G80">
        <v>1200</v>
      </c>
      <c r="H80">
        <v>24400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142400</v>
      </c>
      <c r="S80">
        <v>93200</v>
      </c>
      <c r="T80">
        <f t="shared" si="2"/>
        <v>91900</v>
      </c>
      <c r="U80">
        <f t="shared" si="3"/>
        <v>1300</v>
      </c>
    </row>
    <row r="81" spans="1:21">
      <c r="A81" t="s">
        <v>81</v>
      </c>
      <c r="B81">
        <f>VLOOKUP(A81,mun!$A$1:$C$156,3,FALSE)</f>
        <v>1</v>
      </c>
      <c r="C81">
        <v>47800</v>
      </c>
      <c r="D81">
        <v>44500</v>
      </c>
      <c r="E81">
        <v>0</v>
      </c>
      <c r="F81">
        <v>150100</v>
      </c>
      <c r="G81">
        <v>3000</v>
      </c>
      <c r="H81">
        <v>79600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325000</v>
      </c>
      <c r="S81">
        <v>277200</v>
      </c>
      <c r="T81">
        <f t="shared" si="2"/>
        <v>274200</v>
      </c>
      <c r="U81">
        <f t="shared" si="3"/>
        <v>3000</v>
      </c>
    </row>
    <row r="82" spans="1:21">
      <c r="A82" t="s">
        <v>82</v>
      </c>
      <c r="B82">
        <f>VLOOKUP(A82,mun!$A$1:$C$156,3,FALSE)</f>
        <v>1</v>
      </c>
      <c r="C82">
        <v>11900</v>
      </c>
      <c r="D82">
        <v>7000</v>
      </c>
      <c r="E82">
        <v>0</v>
      </c>
      <c r="F82">
        <v>24900</v>
      </c>
      <c r="G82">
        <v>2500</v>
      </c>
      <c r="H82">
        <v>17000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63300</v>
      </c>
      <c r="S82">
        <v>51400</v>
      </c>
      <c r="T82">
        <f t="shared" si="2"/>
        <v>48900</v>
      </c>
      <c r="U82">
        <f t="shared" si="3"/>
        <v>2500</v>
      </c>
    </row>
    <row r="83" spans="1:21">
      <c r="A83" t="s">
        <v>83</v>
      </c>
      <c r="B83">
        <f>VLOOKUP(A83,mun!$A$1:$C$156,3,FALSE)</f>
        <v>1</v>
      </c>
      <c r="C83">
        <v>54800</v>
      </c>
      <c r="D83">
        <v>17700</v>
      </c>
      <c r="E83">
        <v>1100</v>
      </c>
      <c r="F83">
        <v>18200</v>
      </c>
      <c r="G83">
        <v>500</v>
      </c>
      <c r="H83">
        <v>24200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116500</v>
      </c>
      <c r="S83">
        <v>61700</v>
      </c>
      <c r="T83">
        <f t="shared" si="2"/>
        <v>60100</v>
      </c>
      <c r="U83">
        <f t="shared" si="3"/>
        <v>1600</v>
      </c>
    </row>
    <row r="84" spans="1:21">
      <c r="A84" t="s">
        <v>84</v>
      </c>
      <c r="B84">
        <f>VLOOKUP(A84,mun!$A$1:$C$156,3,FALSE)</f>
        <v>1</v>
      </c>
      <c r="C84">
        <v>192900</v>
      </c>
      <c r="D84">
        <v>45600</v>
      </c>
      <c r="E84">
        <v>3900</v>
      </c>
      <c r="F84">
        <v>67700</v>
      </c>
      <c r="G84">
        <v>26100</v>
      </c>
      <c r="H84">
        <v>64500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400700</v>
      </c>
      <c r="S84">
        <v>207800</v>
      </c>
      <c r="T84">
        <f t="shared" si="2"/>
        <v>177800</v>
      </c>
      <c r="U84">
        <f t="shared" si="3"/>
        <v>30000</v>
      </c>
    </row>
    <row r="85" spans="1:21">
      <c r="A85" t="s">
        <v>85</v>
      </c>
      <c r="B85">
        <f>VLOOKUP(A85,mun!$A$1:$C$156,3,FALSE)</f>
        <v>15</v>
      </c>
      <c r="C85">
        <v>367800</v>
      </c>
      <c r="D85">
        <v>40300</v>
      </c>
      <c r="E85">
        <v>1700</v>
      </c>
      <c r="F85">
        <v>86000</v>
      </c>
      <c r="G85">
        <v>19300</v>
      </c>
      <c r="H85">
        <v>121700</v>
      </c>
      <c r="I85">
        <v>200</v>
      </c>
      <c r="J85">
        <v>100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637100</v>
      </c>
      <c r="S85">
        <v>269200</v>
      </c>
      <c r="T85">
        <f t="shared" si="2"/>
        <v>248200</v>
      </c>
      <c r="U85">
        <f t="shared" si="3"/>
        <v>21000</v>
      </c>
    </row>
    <row r="86" spans="1:21">
      <c r="A86" t="s">
        <v>86</v>
      </c>
      <c r="B86">
        <f>VLOOKUP(A86,mun!$A$1:$C$156,3,FALSE)</f>
        <v>15</v>
      </c>
      <c r="C86">
        <v>617100</v>
      </c>
      <c r="D86">
        <v>13500</v>
      </c>
      <c r="E86">
        <v>0</v>
      </c>
      <c r="F86">
        <v>47000</v>
      </c>
      <c r="G86">
        <v>0</v>
      </c>
      <c r="H86">
        <v>58000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735600</v>
      </c>
      <c r="S86">
        <v>118500</v>
      </c>
      <c r="T86">
        <f t="shared" si="2"/>
        <v>118500</v>
      </c>
      <c r="U86">
        <f t="shared" si="3"/>
        <v>0</v>
      </c>
    </row>
    <row r="87" spans="1:21">
      <c r="A87" t="s">
        <v>87</v>
      </c>
      <c r="B87">
        <f>VLOOKUP(A87,mun!$A$1:$C$156,3,FALSE)</f>
        <v>15</v>
      </c>
      <c r="C87">
        <v>1795400</v>
      </c>
      <c r="D87">
        <v>101300</v>
      </c>
      <c r="E87">
        <v>11400</v>
      </c>
      <c r="F87">
        <v>131100</v>
      </c>
      <c r="G87">
        <v>5100</v>
      </c>
      <c r="H87">
        <v>173800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2218100</v>
      </c>
      <c r="S87">
        <v>422700</v>
      </c>
      <c r="T87">
        <f t="shared" si="2"/>
        <v>406200</v>
      </c>
      <c r="U87">
        <f t="shared" si="3"/>
        <v>16500</v>
      </c>
    </row>
    <row r="88" spans="1:21">
      <c r="A88" t="s">
        <v>88</v>
      </c>
      <c r="B88">
        <f>VLOOKUP(A88,mun!$A$1:$C$156,3,FALSE)</f>
        <v>15</v>
      </c>
      <c r="C88">
        <v>733300</v>
      </c>
      <c r="D88">
        <v>82400</v>
      </c>
      <c r="E88">
        <v>3400</v>
      </c>
      <c r="F88">
        <v>137600</v>
      </c>
      <c r="G88">
        <v>19600</v>
      </c>
      <c r="H88">
        <v>188000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1164300</v>
      </c>
      <c r="S88">
        <v>431000</v>
      </c>
      <c r="T88">
        <f t="shared" si="2"/>
        <v>408000</v>
      </c>
      <c r="U88">
        <f t="shared" si="3"/>
        <v>23000</v>
      </c>
    </row>
    <row r="89" spans="1:21">
      <c r="A89" t="s">
        <v>89</v>
      </c>
      <c r="B89">
        <f>VLOOKUP(A89,mun!$A$1:$C$156,3,FALSE)</f>
        <v>15</v>
      </c>
      <c r="C89">
        <v>3510700</v>
      </c>
      <c r="D89">
        <v>241500</v>
      </c>
      <c r="E89">
        <v>35900</v>
      </c>
      <c r="F89">
        <v>140700</v>
      </c>
      <c r="G89">
        <v>28100</v>
      </c>
      <c r="H89">
        <v>237600</v>
      </c>
      <c r="I89">
        <v>8100</v>
      </c>
      <c r="J89">
        <v>5700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4208300</v>
      </c>
      <c r="S89">
        <v>691900</v>
      </c>
      <c r="T89">
        <f t="shared" si="2"/>
        <v>627900</v>
      </c>
      <c r="U89">
        <f t="shared" si="3"/>
        <v>64000</v>
      </c>
    </row>
    <row r="90" spans="1:21">
      <c r="A90" t="s">
        <v>90</v>
      </c>
      <c r="B90">
        <f>VLOOKUP(A90,mun!$A$1:$C$156,3,FALSE)</f>
        <v>15</v>
      </c>
      <c r="C90">
        <v>132400</v>
      </c>
      <c r="D90">
        <v>26100</v>
      </c>
      <c r="E90">
        <v>0</v>
      </c>
      <c r="F90">
        <v>25600</v>
      </c>
      <c r="G90">
        <v>3900</v>
      </c>
      <c r="H90">
        <v>28300</v>
      </c>
      <c r="I90">
        <v>4800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221100</v>
      </c>
      <c r="S90">
        <v>88700</v>
      </c>
      <c r="T90">
        <f t="shared" si="2"/>
        <v>84800</v>
      </c>
      <c r="U90">
        <f t="shared" si="3"/>
        <v>3900</v>
      </c>
    </row>
    <row r="91" spans="1:21">
      <c r="A91" t="s">
        <v>91</v>
      </c>
      <c r="B91">
        <f>VLOOKUP(A91,mun!$A$1:$C$156,3,FALSE)</f>
        <v>15</v>
      </c>
      <c r="C91">
        <v>4341600</v>
      </c>
      <c r="D91">
        <v>84500</v>
      </c>
      <c r="E91">
        <v>14100</v>
      </c>
      <c r="F91">
        <v>89200</v>
      </c>
      <c r="G91">
        <v>17200</v>
      </c>
      <c r="H91">
        <v>145000</v>
      </c>
      <c r="I91">
        <v>400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4692000</v>
      </c>
      <c r="S91">
        <v>350400</v>
      </c>
      <c r="T91">
        <f t="shared" si="2"/>
        <v>319100</v>
      </c>
      <c r="U91">
        <f t="shared" si="3"/>
        <v>31300</v>
      </c>
    </row>
    <row r="92" spans="1:21">
      <c r="A92" t="s">
        <v>92</v>
      </c>
      <c r="B92">
        <f>VLOOKUP(A92,mun!$A$1:$C$156,3,FALSE)</f>
        <v>15</v>
      </c>
      <c r="C92">
        <v>4659800</v>
      </c>
      <c r="D92">
        <v>128200</v>
      </c>
      <c r="E92">
        <v>18800</v>
      </c>
      <c r="F92">
        <v>153800</v>
      </c>
      <c r="G92">
        <v>44100</v>
      </c>
      <c r="H92">
        <v>190800</v>
      </c>
      <c r="I92">
        <v>0</v>
      </c>
      <c r="J92">
        <v>600</v>
      </c>
      <c r="K92">
        <v>0</v>
      </c>
      <c r="L92">
        <v>300</v>
      </c>
      <c r="M92">
        <v>0</v>
      </c>
      <c r="N92">
        <v>0</v>
      </c>
      <c r="O92">
        <v>0</v>
      </c>
      <c r="P92">
        <v>0</v>
      </c>
      <c r="Q92">
        <v>0</v>
      </c>
      <c r="R92">
        <v>5196400</v>
      </c>
      <c r="S92">
        <v>535700</v>
      </c>
      <c r="T92">
        <f t="shared" si="2"/>
        <v>472800</v>
      </c>
      <c r="U92">
        <f t="shared" si="3"/>
        <v>62900</v>
      </c>
    </row>
    <row r="93" spans="1:21">
      <c r="A93" t="s">
        <v>93</v>
      </c>
      <c r="B93">
        <f>VLOOKUP(A93,mun!$A$1:$C$156,3,FALSE)</f>
        <v>15</v>
      </c>
      <c r="C93">
        <v>9500700</v>
      </c>
      <c r="D93">
        <v>209900</v>
      </c>
      <c r="E93">
        <v>26300</v>
      </c>
      <c r="F93">
        <v>199300</v>
      </c>
      <c r="G93">
        <v>80000</v>
      </c>
      <c r="H93">
        <v>288200</v>
      </c>
      <c r="I93">
        <v>0</v>
      </c>
      <c r="J93">
        <v>100</v>
      </c>
      <c r="K93">
        <v>0</v>
      </c>
      <c r="L93">
        <v>300</v>
      </c>
      <c r="M93">
        <v>0</v>
      </c>
      <c r="N93">
        <v>0</v>
      </c>
      <c r="O93">
        <v>4700</v>
      </c>
      <c r="P93">
        <v>0</v>
      </c>
      <c r="Q93">
        <v>0</v>
      </c>
      <c r="R93">
        <v>10309500</v>
      </c>
      <c r="S93">
        <v>803700</v>
      </c>
      <c r="T93">
        <f t="shared" si="2"/>
        <v>697400</v>
      </c>
      <c r="U93">
        <f t="shared" si="3"/>
        <v>106300</v>
      </c>
    </row>
    <row r="94" spans="1:21">
      <c r="A94" t="s">
        <v>94</v>
      </c>
      <c r="B94">
        <f>VLOOKUP(A94,mun!$A$1:$C$156,3,FALSE)</f>
        <v>15</v>
      </c>
      <c r="C94">
        <v>7700400</v>
      </c>
      <c r="D94">
        <v>112600</v>
      </c>
      <c r="E94">
        <v>47100</v>
      </c>
      <c r="F94">
        <v>91600</v>
      </c>
      <c r="G94">
        <v>118900</v>
      </c>
      <c r="H94">
        <v>208000</v>
      </c>
      <c r="I94">
        <v>16400</v>
      </c>
      <c r="J94">
        <v>0</v>
      </c>
      <c r="K94">
        <v>25500</v>
      </c>
      <c r="L94">
        <v>0</v>
      </c>
      <c r="M94">
        <v>100</v>
      </c>
      <c r="N94">
        <v>0</v>
      </c>
      <c r="O94">
        <v>0</v>
      </c>
      <c r="P94">
        <v>0</v>
      </c>
      <c r="Q94">
        <v>0</v>
      </c>
      <c r="R94">
        <v>8320600</v>
      </c>
      <c r="S94">
        <v>620200</v>
      </c>
      <c r="T94">
        <f t="shared" si="2"/>
        <v>428700</v>
      </c>
      <c r="U94">
        <f t="shared" si="3"/>
        <v>191500</v>
      </c>
    </row>
    <row r="95" spans="1:21">
      <c r="A95" t="s">
        <v>95</v>
      </c>
      <c r="B95">
        <f>VLOOKUP(A95,mun!$A$1:$C$156,3,FALSE)</f>
        <v>15</v>
      </c>
      <c r="C95">
        <v>2360800</v>
      </c>
      <c r="D95">
        <v>178900</v>
      </c>
      <c r="E95">
        <v>6100</v>
      </c>
      <c r="F95">
        <v>211600</v>
      </c>
      <c r="G95">
        <v>50100</v>
      </c>
      <c r="H95">
        <v>440000</v>
      </c>
      <c r="I95">
        <v>34500</v>
      </c>
      <c r="J95">
        <v>400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3282400</v>
      </c>
      <c r="S95">
        <v>921200</v>
      </c>
      <c r="T95">
        <f t="shared" si="2"/>
        <v>865000</v>
      </c>
      <c r="U95">
        <f t="shared" si="3"/>
        <v>56200</v>
      </c>
    </row>
    <row r="96" spans="1:21">
      <c r="A96" t="s">
        <v>96</v>
      </c>
      <c r="B96">
        <f>VLOOKUP(A96,mun!$A$1:$C$156,3,FALSE)</f>
        <v>15</v>
      </c>
      <c r="C96">
        <v>4851500</v>
      </c>
      <c r="D96">
        <v>93000</v>
      </c>
      <c r="E96">
        <v>11500</v>
      </c>
      <c r="F96">
        <v>85300</v>
      </c>
      <c r="G96">
        <v>43500</v>
      </c>
      <c r="H96">
        <v>104300</v>
      </c>
      <c r="I96">
        <v>200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5189300</v>
      </c>
      <c r="S96">
        <v>337800</v>
      </c>
      <c r="T96">
        <f t="shared" si="2"/>
        <v>282800</v>
      </c>
      <c r="U96">
        <f t="shared" si="3"/>
        <v>55000</v>
      </c>
    </row>
    <row r="97" spans="1:21">
      <c r="A97" t="s">
        <v>97</v>
      </c>
      <c r="B97">
        <f>VLOOKUP(A97,mun!$A$1:$C$156,3,FALSE)</f>
        <v>15</v>
      </c>
      <c r="C97">
        <v>363700</v>
      </c>
      <c r="D97">
        <v>600</v>
      </c>
      <c r="E97">
        <v>2300</v>
      </c>
      <c r="F97">
        <v>1200</v>
      </c>
      <c r="G97">
        <v>1300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369100</v>
      </c>
      <c r="S97">
        <v>5400</v>
      </c>
      <c r="T97">
        <f t="shared" si="2"/>
        <v>1800</v>
      </c>
      <c r="U97">
        <f t="shared" si="3"/>
        <v>3600</v>
      </c>
    </row>
    <row r="98" spans="1:21">
      <c r="A98" t="s">
        <v>98</v>
      </c>
      <c r="B98">
        <f>VLOOKUP(A98,mun!$A$1:$C$156,3,FALSE)</f>
        <v>15</v>
      </c>
      <c r="C98">
        <v>661100</v>
      </c>
      <c r="D98">
        <v>67100</v>
      </c>
      <c r="E98">
        <v>0</v>
      </c>
      <c r="F98">
        <v>135700</v>
      </c>
      <c r="G98">
        <v>3300</v>
      </c>
      <c r="H98">
        <v>181700</v>
      </c>
      <c r="I98">
        <v>0</v>
      </c>
      <c r="J98">
        <v>300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1049200</v>
      </c>
      <c r="S98">
        <v>387800</v>
      </c>
      <c r="T98">
        <f t="shared" si="2"/>
        <v>384500</v>
      </c>
      <c r="U98">
        <f t="shared" si="3"/>
        <v>3300</v>
      </c>
    </row>
    <row r="99" spans="1:21">
      <c r="A99" t="s">
        <v>99</v>
      </c>
      <c r="B99">
        <f>VLOOKUP(A99,mun!$A$1:$C$156,3,FALSE)</f>
        <v>2</v>
      </c>
      <c r="C99">
        <v>64800</v>
      </c>
      <c r="D99">
        <v>26500</v>
      </c>
      <c r="E99">
        <v>0</v>
      </c>
      <c r="F99">
        <v>39200</v>
      </c>
      <c r="G99">
        <v>0</v>
      </c>
      <c r="H99">
        <v>55100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185600</v>
      </c>
      <c r="S99">
        <v>120800</v>
      </c>
      <c r="T99">
        <f t="shared" si="2"/>
        <v>120800</v>
      </c>
      <c r="U99">
        <f t="shared" si="3"/>
        <v>0</v>
      </c>
    </row>
    <row r="100" spans="1:21">
      <c r="A100" t="s">
        <v>100</v>
      </c>
      <c r="B100">
        <f>VLOOKUP(A100,mun!$A$1:$C$156,3,FALSE)</f>
        <v>2</v>
      </c>
      <c r="C100">
        <v>230300</v>
      </c>
      <c r="D100">
        <v>93200</v>
      </c>
      <c r="E100">
        <v>0</v>
      </c>
      <c r="F100">
        <v>145000</v>
      </c>
      <c r="G100">
        <v>100</v>
      </c>
      <c r="H100">
        <v>205200</v>
      </c>
      <c r="I100">
        <v>100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673900</v>
      </c>
      <c r="S100">
        <v>443600</v>
      </c>
      <c r="T100">
        <f t="shared" si="2"/>
        <v>443500</v>
      </c>
      <c r="U100">
        <f t="shared" si="3"/>
        <v>100</v>
      </c>
    </row>
    <row r="101" spans="1:21">
      <c r="A101" t="s">
        <v>101</v>
      </c>
      <c r="B101">
        <f>VLOOKUP(A101,mun!$A$1:$C$156,3,FALSE)</f>
        <v>2</v>
      </c>
      <c r="C101">
        <v>5200</v>
      </c>
      <c r="D101">
        <v>2400</v>
      </c>
      <c r="E101">
        <v>0</v>
      </c>
      <c r="F101">
        <v>3600</v>
      </c>
      <c r="G101">
        <v>0</v>
      </c>
      <c r="H101">
        <v>4400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15600</v>
      </c>
      <c r="S101">
        <v>10400</v>
      </c>
      <c r="T101">
        <f t="shared" si="2"/>
        <v>10400</v>
      </c>
      <c r="U101">
        <f t="shared" si="3"/>
        <v>0</v>
      </c>
    </row>
    <row r="102" spans="1:21">
      <c r="A102" t="s">
        <v>102</v>
      </c>
      <c r="B102">
        <f>VLOOKUP(A102,mun!$A$1:$C$156,3,FALSE)</f>
        <v>2</v>
      </c>
      <c r="C102">
        <v>54200</v>
      </c>
      <c r="D102">
        <v>22200</v>
      </c>
      <c r="E102">
        <v>0</v>
      </c>
      <c r="F102">
        <v>52800</v>
      </c>
      <c r="G102">
        <v>800</v>
      </c>
      <c r="H102">
        <v>51500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181500</v>
      </c>
      <c r="S102">
        <v>127300</v>
      </c>
      <c r="T102">
        <f t="shared" si="2"/>
        <v>126500</v>
      </c>
      <c r="U102">
        <f t="shared" si="3"/>
        <v>800</v>
      </c>
    </row>
    <row r="103" spans="1:21">
      <c r="A103" t="s">
        <v>103</v>
      </c>
      <c r="B103">
        <f>VLOOKUP(A103,mun!$A$1:$C$156,3,FALSE)</f>
        <v>2</v>
      </c>
      <c r="C103">
        <v>177400</v>
      </c>
      <c r="D103">
        <v>120100</v>
      </c>
      <c r="E103">
        <v>0</v>
      </c>
      <c r="F103">
        <v>236800</v>
      </c>
      <c r="G103">
        <v>0</v>
      </c>
      <c r="H103">
        <v>253900</v>
      </c>
      <c r="I103">
        <v>17200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805400</v>
      </c>
      <c r="S103">
        <v>628000</v>
      </c>
      <c r="T103">
        <f t="shared" si="2"/>
        <v>628000</v>
      </c>
      <c r="U103">
        <f t="shared" si="3"/>
        <v>0</v>
      </c>
    </row>
    <row r="104" spans="1:21">
      <c r="A104" t="s">
        <v>104</v>
      </c>
      <c r="B104">
        <f>VLOOKUP(A104,mun!$A$1:$C$156,3,FALSE)</f>
        <v>2</v>
      </c>
      <c r="C104">
        <v>188300</v>
      </c>
      <c r="D104">
        <v>35700</v>
      </c>
      <c r="E104">
        <v>0</v>
      </c>
      <c r="F104">
        <v>62100</v>
      </c>
      <c r="G104">
        <v>1100</v>
      </c>
      <c r="H104">
        <v>78700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365900</v>
      </c>
      <c r="S104">
        <v>177600</v>
      </c>
      <c r="T104">
        <f t="shared" si="2"/>
        <v>176500</v>
      </c>
      <c r="U104">
        <f t="shared" si="3"/>
        <v>1100</v>
      </c>
    </row>
    <row r="105" spans="1:21">
      <c r="A105" t="s">
        <v>105</v>
      </c>
      <c r="B105">
        <f>VLOOKUP(A105,mun!$A$1:$C$156,3,FALSE)</f>
        <v>2</v>
      </c>
      <c r="C105">
        <v>518900</v>
      </c>
      <c r="D105">
        <v>41300</v>
      </c>
      <c r="E105">
        <v>700</v>
      </c>
      <c r="F105">
        <v>26100</v>
      </c>
      <c r="G105">
        <v>900</v>
      </c>
      <c r="H105">
        <v>46100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634000</v>
      </c>
      <c r="S105">
        <v>115100</v>
      </c>
      <c r="T105">
        <f t="shared" si="2"/>
        <v>113500</v>
      </c>
      <c r="U105">
        <f t="shared" si="3"/>
        <v>1600</v>
      </c>
    </row>
    <row r="106" spans="1:21">
      <c r="A106" t="s">
        <v>106</v>
      </c>
      <c r="B106">
        <f>VLOOKUP(A106,mun!$A$1:$C$156,3,FALSE)</f>
        <v>2</v>
      </c>
      <c r="C106">
        <v>46800</v>
      </c>
      <c r="D106">
        <v>84800</v>
      </c>
      <c r="E106">
        <v>0</v>
      </c>
      <c r="F106">
        <v>154500</v>
      </c>
      <c r="G106">
        <v>0</v>
      </c>
      <c r="H106">
        <v>174800</v>
      </c>
      <c r="I106">
        <v>6100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467000</v>
      </c>
      <c r="S106">
        <v>420200</v>
      </c>
      <c r="T106">
        <f t="shared" si="2"/>
        <v>420200</v>
      </c>
      <c r="U106">
        <f t="shared" si="3"/>
        <v>0</v>
      </c>
    </row>
    <row r="107" spans="1:21">
      <c r="A107" t="s">
        <v>107</v>
      </c>
      <c r="B107">
        <f>VLOOKUP(A107,mun!$A$1:$C$156,3,FALSE)</f>
        <v>2</v>
      </c>
      <c r="C107">
        <v>6200</v>
      </c>
      <c r="D107">
        <v>4100</v>
      </c>
      <c r="E107">
        <v>0</v>
      </c>
      <c r="F107">
        <v>6000</v>
      </c>
      <c r="G107">
        <v>0</v>
      </c>
      <c r="H107">
        <v>4600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20900</v>
      </c>
      <c r="S107">
        <v>14700</v>
      </c>
      <c r="T107">
        <f t="shared" si="2"/>
        <v>14700</v>
      </c>
      <c r="U107">
        <f t="shared" si="3"/>
        <v>0</v>
      </c>
    </row>
    <row r="108" spans="1:21">
      <c r="A108" t="s">
        <v>108</v>
      </c>
      <c r="B108">
        <f>VLOOKUP(A108,mun!$A$1:$C$156,3,FALSE)</f>
        <v>2</v>
      </c>
      <c r="C108">
        <v>11600</v>
      </c>
      <c r="D108">
        <v>17500</v>
      </c>
      <c r="E108">
        <v>0</v>
      </c>
      <c r="F108">
        <v>45600</v>
      </c>
      <c r="G108">
        <v>0</v>
      </c>
      <c r="H108">
        <v>37800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112500</v>
      </c>
      <c r="S108">
        <v>100900</v>
      </c>
      <c r="T108">
        <f t="shared" si="2"/>
        <v>100900</v>
      </c>
      <c r="U108">
        <f t="shared" si="3"/>
        <v>0</v>
      </c>
    </row>
    <row r="109" spans="1:21">
      <c r="A109" t="s">
        <v>109</v>
      </c>
      <c r="B109">
        <f>VLOOKUP(A109,mun!$A$1:$C$156,3,FALSE)</f>
        <v>2</v>
      </c>
      <c r="C109">
        <v>28700</v>
      </c>
      <c r="D109">
        <v>25400</v>
      </c>
      <c r="E109">
        <v>0</v>
      </c>
      <c r="F109">
        <v>10600</v>
      </c>
      <c r="G109">
        <v>0</v>
      </c>
      <c r="H109">
        <v>27900</v>
      </c>
      <c r="I109">
        <v>1000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93600</v>
      </c>
      <c r="S109">
        <v>64900</v>
      </c>
      <c r="T109">
        <f t="shared" si="2"/>
        <v>64900</v>
      </c>
      <c r="U109">
        <f t="shared" si="3"/>
        <v>0</v>
      </c>
    </row>
    <row r="110" spans="1:21">
      <c r="A110" t="s">
        <v>110</v>
      </c>
      <c r="B110">
        <f>VLOOKUP(A110,mun!$A$1:$C$156,3,FALSE)</f>
        <v>3</v>
      </c>
      <c r="C110">
        <v>113100</v>
      </c>
      <c r="D110">
        <v>32000</v>
      </c>
      <c r="E110">
        <v>800</v>
      </c>
      <c r="F110">
        <v>70800</v>
      </c>
      <c r="G110">
        <v>2300</v>
      </c>
      <c r="H110">
        <v>92100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311100</v>
      </c>
      <c r="S110">
        <v>198000</v>
      </c>
      <c r="T110">
        <f t="shared" si="2"/>
        <v>194900</v>
      </c>
      <c r="U110">
        <f t="shared" si="3"/>
        <v>3100</v>
      </c>
    </row>
    <row r="111" spans="1:21">
      <c r="A111" t="s">
        <v>111</v>
      </c>
      <c r="B111">
        <f>VLOOKUP(A111,mun!$A$1:$C$156,3,FALSE)</f>
        <v>3</v>
      </c>
      <c r="C111">
        <v>561800</v>
      </c>
      <c r="D111">
        <v>118600</v>
      </c>
      <c r="E111">
        <v>0</v>
      </c>
      <c r="F111">
        <v>200600</v>
      </c>
      <c r="G111">
        <v>3600</v>
      </c>
      <c r="H111">
        <v>266200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1150800</v>
      </c>
      <c r="S111">
        <v>589000</v>
      </c>
      <c r="T111">
        <f t="shared" si="2"/>
        <v>585400</v>
      </c>
      <c r="U111">
        <f t="shared" si="3"/>
        <v>3600</v>
      </c>
    </row>
    <row r="112" spans="1:21">
      <c r="A112" t="s">
        <v>112</v>
      </c>
      <c r="B112">
        <f>VLOOKUP(A112,mun!$A$1:$C$156,3,FALSE)</f>
        <v>3</v>
      </c>
      <c r="C112">
        <v>162100</v>
      </c>
      <c r="D112">
        <v>37600</v>
      </c>
      <c r="E112">
        <v>500</v>
      </c>
      <c r="F112">
        <v>66700</v>
      </c>
      <c r="G112">
        <v>7400</v>
      </c>
      <c r="H112">
        <v>104200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378500</v>
      </c>
      <c r="S112">
        <v>216400</v>
      </c>
      <c r="T112">
        <f t="shared" si="2"/>
        <v>208500</v>
      </c>
      <c r="U112">
        <f t="shared" si="3"/>
        <v>7900</v>
      </c>
    </row>
    <row r="113" spans="1:21">
      <c r="A113" t="s">
        <v>113</v>
      </c>
      <c r="B113">
        <f>VLOOKUP(A113,mun!$A$1:$C$156,3,FALSE)</f>
        <v>3</v>
      </c>
      <c r="C113">
        <v>288400</v>
      </c>
      <c r="D113">
        <v>68800</v>
      </c>
      <c r="E113">
        <v>0</v>
      </c>
      <c r="F113">
        <v>49900</v>
      </c>
      <c r="G113">
        <v>19800</v>
      </c>
      <c r="H113">
        <v>106200</v>
      </c>
      <c r="I113">
        <v>700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533800</v>
      </c>
      <c r="S113">
        <v>245400</v>
      </c>
      <c r="T113">
        <f t="shared" si="2"/>
        <v>225600</v>
      </c>
      <c r="U113">
        <f t="shared" si="3"/>
        <v>19800</v>
      </c>
    </row>
    <row r="114" spans="1:21">
      <c r="A114" t="s">
        <v>114</v>
      </c>
      <c r="B114">
        <f>VLOOKUP(A114,mun!$A$1:$C$156,3,FALSE)</f>
        <v>3</v>
      </c>
      <c r="C114">
        <v>1172100</v>
      </c>
      <c r="D114">
        <v>186800</v>
      </c>
      <c r="E114">
        <v>5600</v>
      </c>
      <c r="F114">
        <v>102000</v>
      </c>
      <c r="G114">
        <v>7100</v>
      </c>
      <c r="H114">
        <v>170400</v>
      </c>
      <c r="I114">
        <v>1500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1645500</v>
      </c>
      <c r="S114">
        <v>473400</v>
      </c>
      <c r="T114">
        <f t="shared" si="2"/>
        <v>460700</v>
      </c>
      <c r="U114">
        <f t="shared" si="3"/>
        <v>12700</v>
      </c>
    </row>
    <row r="115" spans="1:21">
      <c r="A115" t="s">
        <v>115</v>
      </c>
      <c r="B115">
        <f>VLOOKUP(A115,mun!$A$1:$C$156,3,FALSE)</f>
        <v>3</v>
      </c>
      <c r="C115">
        <v>877700</v>
      </c>
      <c r="D115">
        <v>41800</v>
      </c>
      <c r="E115">
        <v>1100</v>
      </c>
      <c r="F115">
        <v>50800</v>
      </c>
      <c r="G115">
        <v>23500</v>
      </c>
      <c r="H115">
        <v>93200</v>
      </c>
      <c r="I115">
        <v>0</v>
      </c>
      <c r="J115">
        <v>700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1088800</v>
      </c>
      <c r="S115">
        <v>210400</v>
      </c>
      <c r="T115">
        <f t="shared" si="2"/>
        <v>185800</v>
      </c>
      <c r="U115">
        <f t="shared" si="3"/>
        <v>24600</v>
      </c>
    </row>
    <row r="116" spans="1:21">
      <c r="A116" t="s">
        <v>116</v>
      </c>
      <c r="B116">
        <f>VLOOKUP(A116,mun!$A$1:$C$156,3,FALSE)</f>
        <v>3</v>
      </c>
      <c r="C116">
        <v>87900</v>
      </c>
      <c r="D116">
        <v>48000</v>
      </c>
      <c r="E116">
        <v>0</v>
      </c>
      <c r="F116">
        <v>96800</v>
      </c>
      <c r="G116">
        <v>0</v>
      </c>
      <c r="H116">
        <v>109800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342500</v>
      </c>
      <c r="S116">
        <v>254600</v>
      </c>
      <c r="T116">
        <f t="shared" si="2"/>
        <v>254600</v>
      </c>
      <c r="U116">
        <f t="shared" si="3"/>
        <v>0</v>
      </c>
    </row>
    <row r="117" spans="1:21">
      <c r="A117" t="s">
        <v>117</v>
      </c>
      <c r="B117">
        <f>VLOOKUP(A117,mun!$A$1:$C$156,3,FALSE)</f>
        <v>3</v>
      </c>
      <c r="C117">
        <v>10600</v>
      </c>
      <c r="D117">
        <v>14300</v>
      </c>
      <c r="E117">
        <v>0</v>
      </c>
      <c r="F117">
        <v>19100</v>
      </c>
      <c r="G117">
        <v>100</v>
      </c>
      <c r="H117">
        <v>24100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68200</v>
      </c>
      <c r="S117">
        <v>57600</v>
      </c>
      <c r="T117">
        <f t="shared" si="2"/>
        <v>57500</v>
      </c>
      <c r="U117">
        <f t="shared" si="3"/>
        <v>100</v>
      </c>
    </row>
    <row r="118" spans="1:21">
      <c r="A118" t="s">
        <v>118</v>
      </c>
      <c r="B118">
        <f>VLOOKUP(A118,mun!$A$1:$C$156,3,FALSE)</f>
        <v>3</v>
      </c>
      <c r="C118">
        <v>56200</v>
      </c>
      <c r="D118">
        <v>15400</v>
      </c>
      <c r="E118">
        <v>0</v>
      </c>
      <c r="F118">
        <v>45400</v>
      </c>
      <c r="G118">
        <v>4900</v>
      </c>
      <c r="H118">
        <v>56200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178100</v>
      </c>
      <c r="S118">
        <v>121900</v>
      </c>
      <c r="T118">
        <f t="shared" si="2"/>
        <v>117000</v>
      </c>
      <c r="U118">
        <f t="shared" si="3"/>
        <v>4900</v>
      </c>
    </row>
    <row r="119" spans="1:21">
      <c r="A119" t="s">
        <v>119</v>
      </c>
      <c r="B119">
        <f>VLOOKUP(A119,mun!$A$1:$C$156,3,FALSE)</f>
        <v>3</v>
      </c>
      <c r="C119">
        <v>397100</v>
      </c>
      <c r="D119">
        <v>39400</v>
      </c>
      <c r="E119">
        <v>900</v>
      </c>
      <c r="F119">
        <v>64500</v>
      </c>
      <c r="G119">
        <v>2000</v>
      </c>
      <c r="H119">
        <v>75300</v>
      </c>
      <c r="I119">
        <v>59500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638700</v>
      </c>
      <c r="S119">
        <v>241600</v>
      </c>
      <c r="T119">
        <f t="shared" si="2"/>
        <v>238700</v>
      </c>
      <c r="U119">
        <f t="shared" si="3"/>
        <v>2900</v>
      </c>
    </row>
    <row r="120" spans="1:21">
      <c r="A120" t="s">
        <v>120</v>
      </c>
      <c r="B120">
        <f>VLOOKUP(A120,mun!$A$1:$C$156,3,FALSE)</f>
        <v>3</v>
      </c>
      <c r="C120">
        <v>1283500</v>
      </c>
      <c r="D120">
        <v>89600</v>
      </c>
      <c r="E120">
        <v>3700</v>
      </c>
      <c r="F120">
        <v>37900</v>
      </c>
      <c r="G120">
        <v>2200</v>
      </c>
      <c r="H120">
        <v>56600</v>
      </c>
      <c r="I120">
        <v>23600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1497100</v>
      </c>
      <c r="S120">
        <v>213600</v>
      </c>
      <c r="T120">
        <f t="shared" si="2"/>
        <v>207700</v>
      </c>
      <c r="U120">
        <f t="shared" si="3"/>
        <v>5900</v>
      </c>
    </row>
    <row r="121" spans="1:21">
      <c r="A121" t="s">
        <v>121</v>
      </c>
      <c r="B121">
        <f>VLOOKUP(A121,mun!$A$1:$C$156,3,FALSE)</f>
        <v>3</v>
      </c>
      <c r="C121">
        <v>3758000</v>
      </c>
      <c r="D121">
        <v>56500</v>
      </c>
      <c r="E121">
        <v>3800</v>
      </c>
      <c r="F121">
        <v>33600</v>
      </c>
      <c r="G121">
        <v>14300</v>
      </c>
      <c r="H121">
        <v>43300</v>
      </c>
      <c r="I121">
        <v>0</v>
      </c>
      <c r="J121">
        <v>0</v>
      </c>
      <c r="K121">
        <v>0</v>
      </c>
      <c r="L121">
        <v>14600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3924100</v>
      </c>
      <c r="S121">
        <v>151500</v>
      </c>
      <c r="T121">
        <f t="shared" si="2"/>
        <v>133400</v>
      </c>
      <c r="U121">
        <f t="shared" si="3"/>
        <v>18100</v>
      </c>
    </row>
    <row r="122" spans="1:21">
      <c r="A122" t="s">
        <v>122</v>
      </c>
      <c r="B122">
        <f>VLOOKUP(A122,mun!$A$1:$C$156,3,FALSE)</f>
        <v>3</v>
      </c>
      <c r="C122">
        <v>12596700</v>
      </c>
      <c r="D122">
        <v>60700</v>
      </c>
      <c r="E122">
        <v>48700</v>
      </c>
      <c r="F122">
        <v>97200</v>
      </c>
      <c r="G122">
        <v>117200</v>
      </c>
      <c r="H122">
        <v>60200</v>
      </c>
      <c r="I122">
        <v>34000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13014700</v>
      </c>
      <c r="S122">
        <v>418000</v>
      </c>
      <c r="T122">
        <f t="shared" si="2"/>
        <v>252100</v>
      </c>
      <c r="U122">
        <f t="shared" si="3"/>
        <v>165900</v>
      </c>
    </row>
    <row r="123" spans="1:21">
      <c r="A123" t="s">
        <v>123</v>
      </c>
      <c r="B123">
        <f>VLOOKUP(A123,mun!$A$1:$C$156,3,FALSE)</f>
        <v>4</v>
      </c>
      <c r="C123">
        <v>44000</v>
      </c>
      <c r="D123">
        <v>21800</v>
      </c>
      <c r="E123">
        <v>0</v>
      </c>
      <c r="F123">
        <v>42400</v>
      </c>
      <c r="G123">
        <v>1300</v>
      </c>
      <c r="H123">
        <v>44400</v>
      </c>
      <c r="I123">
        <v>18400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172300</v>
      </c>
      <c r="S123">
        <v>128300</v>
      </c>
      <c r="T123">
        <f t="shared" si="2"/>
        <v>127000</v>
      </c>
      <c r="U123">
        <f t="shared" si="3"/>
        <v>1300</v>
      </c>
    </row>
    <row r="124" spans="1:21">
      <c r="A124" t="s">
        <v>124</v>
      </c>
      <c r="B124">
        <f>VLOOKUP(A124,mun!$A$1:$C$156,3,FALSE)</f>
        <v>4</v>
      </c>
      <c r="C124">
        <v>53500</v>
      </c>
      <c r="D124">
        <v>20600</v>
      </c>
      <c r="E124">
        <v>0</v>
      </c>
      <c r="F124">
        <v>12500</v>
      </c>
      <c r="G124">
        <v>1400</v>
      </c>
      <c r="H124">
        <v>29700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117700</v>
      </c>
      <c r="S124">
        <v>64200</v>
      </c>
      <c r="T124">
        <f t="shared" si="2"/>
        <v>62800</v>
      </c>
      <c r="U124">
        <f t="shared" si="3"/>
        <v>1400</v>
      </c>
    </row>
    <row r="125" spans="1:21">
      <c r="A125" t="s">
        <v>125</v>
      </c>
      <c r="B125">
        <f>VLOOKUP(A125,mun!$A$1:$C$156,3,FALSE)</f>
        <v>4</v>
      </c>
      <c r="C125">
        <v>213900</v>
      </c>
      <c r="D125">
        <v>30800</v>
      </c>
      <c r="E125">
        <v>100</v>
      </c>
      <c r="F125">
        <v>64300</v>
      </c>
      <c r="G125">
        <v>4500</v>
      </c>
      <c r="H125">
        <v>105200</v>
      </c>
      <c r="I125">
        <v>200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419000</v>
      </c>
      <c r="S125">
        <v>205100</v>
      </c>
      <c r="T125">
        <f t="shared" si="2"/>
        <v>200500</v>
      </c>
      <c r="U125">
        <f t="shared" si="3"/>
        <v>4600</v>
      </c>
    </row>
    <row r="126" spans="1:21">
      <c r="A126" t="s">
        <v>126</v>
      </c>
      <c r="B126">
        <f>VLOOKUP(A126,mun!$A$1:$C$156,3,FALSE)</f>
        <v>4</v>
      </c>
      <c r="C126">
        <v>80400</v>
      </c>
      <c r="D126">
        <v>12000</v>
      </c>
      <c r="E126">
        <v>700</v>
      </c>
      <c r="F126">
        <v>13700</v>
      </c>
      <c r="G126">
        <v>0</v>
      </c>
      <c r="H126">
        <v>14900</v>
      </c>
      <c r="I126">
        <v>600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122300</v>
      </c>
      <c r="S126">
        <v>41900</v>
      </c>
      <c r="T126">
        <f t="shared" si="2"/>
        <v>41200</v>
      </c>
      <c r="U126">
        <f t="shared" si="3"/>
        <v>700</v>
      </c>
    </row>
    <row r="127" spans="1:21">
      <c r="A127" t="s">
        <v>127</v>
      </c>
      <c r="B127">
        <f>VLOOKUP(A127,mun!$A$1:$C$156,3,FALSE)</f>
        <v>4</v>
      </c>
      <c r="C127">
        <v>286700</v>
      </c>
      <c r="D127">
        <v>43800</v>
      </c>
      <c r="E127">
        <v>3200</v>
      </c>
      <c r="F127">
        <v>76600</v>
      </c>
      <c r="G127">
        <v>5600</v>
      </c>
      <c r="H127">
        <v>109100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525000</v>
      </c>
      <c r="S127">
        <v>238300</v>
      </c>
      <c r="T127">
        <f t="shared" si="2"/>
        <v>229500</v>
      </c>
      <c r="U127">
        <f t="shared" si="3"/>
        <v>8800</v>
      </c>
    </row>
    <row r="128" spans="1:21">
      <c r="A128" t="s">
        <v>128</v>
      </c>
      <c r="B128">
        <f>VLOOKUP(A128,mun!$A$1:$C$156,3,FALSE)</f>
        <v>4</v>
      </c>
      <c r="C128">
        <v>288500</v>
      </c>
      <c r="D128">
        <v>16600</v>
      </c>
      <c r="E128">
        <v>700</v>
      </c>
      <c r="F128">
        <v>32800</v>
      </c>
      <c r="G128">
        <v>29300</v>
      </c>
      <c r="H128">
        <v>50600</v>
      </c>
      <c r="I128">
        <v>0</v>
      </c>
      <c r="J128">
        <v>4600</v>
      </c>
      <c r="K128">
        <v>0</v>
      </c>
      <c r="L128">
        <v>4400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427500</v>
      </c>
      <c r="S128">
        <v>130000</v>
      </c>
      <c r="T128">
        <f t="shared" si="2"/>
        <v>100000</v>
      </c>
      <c r="U128">
        <f t="shared" si="3"/>
        <v>30000</v>
      </c>
    </row>
    <row r="129" spans="1:21">
      <c r="A129" t="s">
        <v>129</v>
      </c>
      <c r="B129">
        <f>VLOOKUP(A129,mun!$A$1:$C$156,3,FALSE)</f>
        <v>4</v>
      </c>
      <c r="C129">
        <v>119400</v>
      </c>
      <c r="D129">
        <v>31300</v>
      </c>
      <c r="E129">
        <v>200</v>
      </c>
      <c r="F129">
        <v>54300</v>
      </c>
      <c r="G129">
        <v>18500</v>
      </c>
      <c r="H129">
        <v>83400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307100</v>
      </c>
      <c r="S129">
        <v>187700</v>
      </c>
      <c r="T129">
        <f t="shared" si="2"/>
        <v>169000</v>
      </c>
      <c r="U129">
        <f t="shared" si="3"/>
        <v>18700</v>
      </c>
    </row>
    <row r="130" spans="1:21">
      <c r="A130" t="s">
        <v>130</v>
      </c>
      <c r="B130">
        <f>VLOOKUP(A130,mun!$A$1:$C$156,3,FALSE)</f>
        <v>4</v>
      </c>
      <c r="C130">
        <v>314800</v>
      </c>
      <c r="D130">
        <v>41000</v>
      </c>
      <c r="E130">
        <v>1500</v>
      </c>
      <c r="F130">
        <v>75500</v>
      </c>
      <c r="G130">
        <v>200</v>
      </c>
      <c r="H130">
        <v>101000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534000</v>
      </c>
      <c r="S130">
        <v>219200</v>
      </c>
      <c r="T130">
        <f t="shared" si="2"/>
        <v>217500</v>
      </c>
      <c r="U130">
        <f t="shared" si="3"/>
        <v>1700</v>
      </c>
    </row>
    <row r="131" spans="1:21">
      <c r="A131" t="s">
        <v>131</v>
      </c>
      <c r="B131">
        <f>VLOOKUP(A131,mun!$A$1:$C$156,3,FALSE)</f>
        <v>4</v>
      </c>
      <c r="C131">
        <v>1186100</v>
      </c>
      <c r="D131">
        <v>41300</v>
      </c>
      <c r="E131">
        <v>100</v>
      </c>
      <c r="F131">
        <v>50100</v>
      </c>
      <c r="G131">
        <v>28300</v>
      </c>
      <c r="H131">
        <v>108500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1414400</v>
      </c>
      <c r="S131">
        <v>228300</v>
      </c>
      <c r="T131">
        <f t="shared" ref="T131:T158" si="4">SUM(P131,M131,I131,H131,F131,D131)</f>
        <v>199900</v>
      </c>
      <c r="U131">
        <f t="shared" ref="U131:U158" si="5">SUM(Q131,N131,K131,G131,E131)</f>
        <v>28400</v>
      </c>
    </row>
    <row r="132" spans="1:21">
      <c r="A132" t="s">
        <v>132</v>
      </c>
      <c r="B132">
        <f>VLOOKUP(A132,mun!$A$1:$C$156,3,FALSE)</f>
        <v>4</v>
      </c>
      <c r="C132">
        <v>1220600</v>
      </c>
      <c r="D132">
        <v>157600</v>
      </c>
      <c r="E132">
        <v>3100</v>
      </c>
      <c r="F132">
        <v>135700</v>
      </c>
      <c r="G132">
        <v>37600</v>
      </c>
      <c r="H132">
        <v>250000</v>
      </c>
      <c r="I132">
        <v>12300</v>
      </c>
      <c r="J132">
        <v>1800</v>
      </c>
      <c r="K132">
        <v>0</v>
      </c>
      <c r="L132">
        <v>16500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1835200</v>
      </c>
      <c r="S132">
        <v>596300</v>
      </c>
      <c r="T132">
        <f t="shared" si="4"/>
        <v>555600</v>
      </c>
      <c r="U132">
        <f t="shared" si="5"/>
        <v>40700</v>
      </c>
    </row>
    <row r="133" spans="1:21">
      <c r="A133" t="s">
        <v>133</v>
      </c>
      <c r="B133">
        <f>VLOOKUP(A133,mun!$A$1:$C$156,3,FALSE)</f>
        <v>5</v>
      </c>
      <c r="C133">
        <v>15900</v>
      </c>
      <c r="D133">
        <v>12800</v>
      </c>
      <c r="E133">
        <v>0</v>
      </c>
      <c r="F133">
        <v>37700</v>
      </c>
      <c r="G133">
        <v>1100</v>
      </c>
      <c r="H133">
        <v>31600</v>
      </c>
      <c r="I133">
        <v>11800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110900</v>
      </c>
      <c r="S133">
        <v>95000</v>
      </c>
      <c r="T133">
        <f t="shared" si="4"/>
        <v>93900</v>
      </c>
      <c r="U133">
        <f t="shared" si="5"/>
        <v>1100</v>
      </c>
    </row>
    <row r="134" spans="1:21">
      <c r="A134" t="s">
        <v>134</v>
      </c>
      <c r="B134">
        <f>VLOOKUP(A134,mun!$A$1:$C$156,3,FALSE)</f>
        <v>5</v>
      </c>
      <c r="C134">
        <v>1300</v>
      </c>
      <c r="D134">
        <v>2400</v>
      </c>
      <c r="E134">
        <v>100</v>
      </c>
      <c r="F134">
        <v>4300</v>
      </c>
      <c r="G134">
        <v>0</v>
      </c>
      <c r="H134">
        <v>4300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12400</v>
      </c>
      <c r="S134">
        <v>11100</v>
      </c>
      <c r="T134">
        <f t="shared" si="4"/>
        <v>11000</v>
      </c>
      <c r="U134">
        <f t="shared" si="5"/>
        <v>100</v>
      </c>
    </row>
    <row r="135" spans="1:21">
      <c r="A135" t="s">
        <v>135</v>
      </c>
      <c r="B135">
        <f>VLOOKUP(A135,mun!$A$1:$C$156,3,FALSE)</f>
        <v>5</v>
      </c>
      <c r="C135">
        <v>11900</v>
      </c>
      <c r="D135">
        <v>4500</v>
      </c>
      <c r="E135">
        <v>0</v>
      </c>
      <c r="F135">
        <v>8900</v>
      </c>
      <c r="G135">
        <v>400</v>
      </c>
      <c r="H135">
        <v>7900</v>
      </c>
      <c r="I135">
        <v>100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33700</v>
      </c>
      <c r="S135">
        <v>21800</v>
      </c>
      <c r="T135">
        <f t="shared" si="4"/>
        <v>21400</v>
      </c>
      <c r="U135">
        <f t="shared" si="5"/>
        <v>400</v>
      </c>
    </row>
    <row r="136" spans="1:21">
      <c r="A136" t="s">
        <v>136</v>
      </c>
      <c r="B136">
        <f>VLOOKUP(A136,mun!$A$1:$C$156,3,FALSE)</f>
        <v>5</v>
      </c>
      <c r="C136">
        <v>16500</v>
      </c>
      <c r="D136">
        <v>5900</v>
      </c>
      <c r="E136">
        <v>0</v>
      </c>
      <c r="F136">
        <v>9200</v>
      </c>
      <c r="G136">
        <v>1000</v>
      </c>
      <c r="H136">
        <v>12000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44600</v>
      </c>
      <c r="S136">
        <v>28100</v>
      </c>
      <c r="T136">
        <f t="shared" si="4"/>
        <v>27100</v>
      </c>
      <c r="U136">
        <f t="shared" si="5"/>
        <v>1000</v>
      </c>
    </row>
    <row r="137" spans="1:21">
      <c r="A137" t="s">
        <v>137</v>
      </c>
      <c r="B137">
        <f>VLOOKUP(A137,mun!$A$1:$C$156,3,FALSE)</f>
        <v>5</v>
      </c>
      <c r="C137">
        <v>27000</v>
      </c>
      <c r="D137">
        <v>13800</v>
      </c>
      <c r="E137">
        <v>0</v>
      </c>
      <c r="F137">
        <v>31100</v>
      </c>
      <c r="G137">
        <v>1900</v>
      </c>
      <c r="H137">
        <v>37300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111100</v>
      </c>
      <c r="S137">
        <v>84100</v>
      </c>
      <c r="T137">
        <f t="shared" si="4"/>
        <v>82200</v>
      </c>
      <c r="U137">
        <f t="shared" si="5"/>
        <v>1900</v>
      </c>
    </row>
    <row r="138" spans="1:21">
      <c r="A138" t="s">
        <v>138</v>
      </c>
      <c r="B138">
        <f>VLOOKUP(A138,mun!$A$1:$C$156,3,FALSE)</f>
        <v>5</v>
      </c>
      <c r="C138">
        <v>114700</v>
      </c>
      <c r="D138">
        <v>20300</v>
      </c>
      <c r="E138">
        <v>0</v>
      </c>
      <c r="F138">
        <v>50700</v>
      </c>
      <c r="G138">
        <v>100</v>
      </c>
      <c r="H138">
        <v>77000</v>
      </c>
      <c r="I138">
        <v>300</v>
      </c>
      <c r="J138">
        <v>100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263200</v>
      </c>
      <c r="S138">
        <v>148400</v>
      </c>
      <c r="T138">
        <f t="shared" si="4"/>
        <v>148300</v>
      </c>
      <c r="U138">
        <f t="shared" si="5"/>
        <v>100</v>
      </c>
    </row>
    <row r="139" spans="1:21">
      <c r="A139" t="s">
        <v>139</v>
      </c>
      <c r="B139">
        <f>VLOOKUP(A139,mun!$A$1:$C$156,3,FALSE)</f>
        <v>5</v>
      </c>
      <c r="C139">
        <v>13600</v>
      </c>
      <c r="D139">
        <v>2300</v>
      </c>
      <c r="E139">
        <v>0</v>
      </c>
      <c r="F139">
        <v>8000</v>
      </c>
      <c r="G139">
        <v>400</v>
      </c>
      <c r="H139">
        <v>10800</v>
      </c>
      <c r="I139">
        <v>1700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36800</v>
      </c>
      <c r="S139">
        <v>23200</v>
      </c>
      <c r="T139">
        <f t="shared" si="4"/>
        <v>22800</v>
      </c>
      <c r="U139">
        <f t="shared" si="5"/>
        <v>400</v>
      </c>
    </row>
    <row r="140" spans="1:21">
      <c r="A140" t="s">
        <v>140</v>
      </c>
      <c r="B140">
        <f>VLOOKUP(A140,mun!$A$1:$C$156,3,FALSE)</f>
        <v>5</v>
      </c>
      <c r="C140">
        <v>18800</v>
      </c>
      <c r="D140">
        <v>4800</v>
      </c>
      <c r="E140">
        <v>0</v>
      </c>
      <c r="F140">
        <v>8300</v>
      </c>
      <c r="G140">
        <v>200</v>
      </c>
      <c r="H140">
        <v>13600</v>
      </c>
      <c r="I140">
        <v>200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45900</v>
      </c>
      <c r="S140">
        <v>27100</v>
      </c>
      <c r="T140">
        <f t="shared" si="4"/>
        <v>26900</v>
      </c>
      <c r="U140">
        <f t="shared" si="5"/>
        <v>200</v>
      </c>
    </row>
    <row r="141" spans="1:21">
      <c r="A141" t="s">
        <v>141</v>
      </c>
      <c r="B141">
        <f>VLOOKUP(A141,mun!$A$1:$C$156,3,FALSE)</f>
        <v>5</v>
      </c>
      <c r="C141">
        <v>59000</v>
      </c>
      <c r="D141">
        <v>4900</v>
      </c>
      <c r="E141">
        <v>0</v>
      </c>
      <c r="F141">
        <v>8000</v>
      </c>
      <c r="G141">
        <v>1000</v>
      </c>
      <c r="H141">
        <v>16900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89800</v>
      </c>
      <c r="S141">
        <v>30800</v>
      </c>
      <c r="T141">
        <f t="shared" si="4"/>
        <v>29800</v>
      </c>
      <c r="U141">
        <f t="shared" si="5"/>
        <v>1000</v>
      </c>
    </row>
    <row r="142" spans="1:21">
      <c r="A142" t="s">
        <v>142</v>
      </c>
      <c r="B142">
        <f>VLOOKUP(A142,mun!$A$1:$C$156,3,FALSE)</f>
        <v>5</v>
      </c>
      <c r="C142">
        <v>115900</v>
      </c>
      <c r="D142">
        <v>19300</v>
      </c>
      <c r="E142">
        <v>1200</v>
      </c>
      <c r="F142">
        <v>29000</v>
      </c>
      <c r="G142">
        <v>1200</v>
      </c>
      <c r="H142">
        <v>34200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200800</v>
      </c>
      <c r="S142">
        <v>84900</v>
      </c>
      <c r="T142">
        <f t="shared" si="4"/>
        <v>82500</v>
      </c>
      <c r="U142">
        <f t="shared" si="5"/>
        <v>2400</v>
      </c>
    </row>
    <row r="143" spans="1:21">
      <c r="A143" t="s">
        <v>143</v>
      </c>
      <c r="B143">
        <f>VLOOKUP(A143,mun!$A$1:$C$156,3,FALSE)</f>
        <v>5</v>
      </c>
      <c r="C143">
        <v>39500</v>
      </c>
      <c r="D143">
        <v>400</v>
      </c>
      <c r="E143">
        <v>0</v>
      </c>
      <c r="F143">
        <v>900</v>
      </c>
      <c r="G143">
        <v>700</v>
      </c>
      <c r="H143">
        <v>700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42200</v>
      </c>
      <c r="S143">
        <v>2700</v>
      </c>
      <c r="T143">
        <f t="shared" si="4"/>
        <v>2000</v>
      </c>
      <c r="U143">
        <f t="shared" si="5"/>
        <v>700</v>
      </c>
    </row>
    <row r="144" spans="1:21">
      <c r="A144" t="s">
        <v>144</v>
      </c>
      <c r="B144">
        <f>VLOOKUP(A144,mun!$A$1:$C$156,3,FALSE)</f>
        <v>5</v>
      </c>
      <c r="C144">
        <v>56500</v>
      </c>
      <c r="D144">
        <v>14500</v>
      </c>
      <c r="E144">
        <v>0</v>
      </c>
      <c r="F144">
        <v>15000</v>
      </c>
      <c r="G144">
        <v>8700</v>
      </c>
      <c r="H144">
        <v>32500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127200</v>
      </c>
      <c r="S144">
        <v>70700</v>
      </c>
      <c r="T144">
        <f t="shared" si="4"/>
        <v>62000</v>
      </c>
      <c r="U144">
        <f t="shared" si="5"/>
        <v>8700</v>
      </c>
    </row>
    <row r="145" spans="1:21">
      <c r="A145" t="s">
        <v>145</v>
      </c>
      <c r="B145">
        <f>VLOOKUP(A145,mun!$A$1:$C$156,3,FALSE)</f>
        <v>6</v>
      </c>
      <c r="C145">
        <v>18200</v>
      </c>
      <c r="D145">
        <v>4900</v>
      </c>
      <c r="E145">
        <v>0</v>
      </c>
      <c r="F145">
        <v>5200</v>
      </c>
      <c r="G145">
        <v>600</v>
      </c>
      <c r="H145">
        <v>15400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44300</v>
      </c>
      <c r="S145">
        <v>26100</v>
      </c>
      <c r="T145">
        <f t="shared" si="4"/>
        <v>25500</v>
      </c>
      <c r="U145">
        <f t="shared" si="5"/>
        <v>600</v>
      </c>
    </row>
    <row r="146" spans="1:21">
      <c r="A146" t="s">
        <v>146</v>
      </c>
      <c r="B146">
        <f>VLOOKUP(A146,mun!$A$1:$C$156,3,FALSE)</f>
        <v>6</v>
      </c>
      <c r="C146">
        <v>10700</v>
      </c>
      <c r="D146">
        <v>3400</v>
      </c>
      <c r="E146">
        <v>0</v>
      </c>
      <c r="F146">
        <v>5100</v>
      </c>
      <c r="G146">
        <v>0</v>
      </c>
      <c r="H146">
        <v>9200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28400</v>
      </c>
      <c r="S146">
        <v>17700</v>
      </c>
      <c r="T146">
        <f t="shared" si="4"/>
        <v>17700</v>
      </c>
      <c r="U146">
        <f t="shared" si="5"/>
        <v>0</v>
      </c>
    </row>
    <row r="147" spans="1:21">
      <c r="A147" t="s">
        <v>147</v>
      </c>
      <c r="B147">
        <f>VLOOKUP(A147,mun!$A$1:$C$156,3,FALSE)</f>
        <v>6</v>
      </c>
      <c r="C147">
        <v>116500</v>
      </c>
      <c r="D147">
        <v>15500</v>
      </c>
      <c r="E147">
        <v>200</v>
      </c>
      <c r="F147">
        <v>6700</v>
      </c>
      <c r="G147">
        <v>7000</v>
      </c>
      <c r="H147">
        <v>13400</v>
      </c>
      <c r="I147">
        <v>0</v>
      </c>
      <c r="J147">
        <v>200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159500</v>
      </c>
      <c r="S147">
        <v>42800</v>
      </c>
      <c r="T147">
        <f t="shared" si="4"/>
        <v>35600</v>
      </c>
      <c r="U147">
        <f t="shared" si="5"/>
        <v>7200</v>
      </c>
    </row>
    <row r="148" spans="1:21">
      <c r="A148" t="s">
        <v>148</v>
      </c>
      <c r="B148">
        <f>VLOOKUP(A148,mun!$A$1:$C$156,3,FALSE)</f>
        <v>6</v>
      </c>
      <c r="C148">
        <v>2071600</v>
      </c>
      <c r="D148">
        <v>80600</v>
      </c>
      <c r="E148">
        <v>17800</v>
      </c>
      <c r="F148">
        <v>91800</v>
      </c>
      <c r="G148">
        <v>9000</v>
      </c>
      <c r="H148">
        <v>188900</v>
      </c>
      <c r="I148">
        <v>23900</v>
      </c>
      <c r="J148">
        <v>400</v>
      </c>
      <c r="K148">
        <v>0</v>
      </c>
      <c r="L148">
        <v>1600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2485600</v>
      </c>
      <c r="S148">
        <v>412000</v>
      </c>
      <c r="T148">
        <f t="shared" si="4"/>
        <v>385200</v>
      </c>
      <c r="U148">
        <f t="shared" si="5"/>
        <v>26800</v>
      </c>
    </row>
    <row r="149" spans="1:21">
      <c r="A149" t="s">
        <v>149</v>
      </c>
      <c r="B149">
        <f>VLOOKUP(A149,mun!$A$1:$C$156,3,FALSE)</f>
        <v>6</v>
      </c>
      <c r="C149">
        <v>1216000</v>
      </c>
      <c r="D149">
        <v>120400</v>
      </c>
      <c r="E149">
        <v>1100</v>
      </c>
      <c r="F149">
        <v>164500</v>
      </c>
      <c r="G149">
        <v>42600</v>
      </c>
      <c r="H149">
        <v>263200</v>
      </c>
      <c r="I149">
        <v>2600</v>
      </c>
      <c r="J149">
        <v>400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1810800</v>
      </c>
      <c r="S149">
        <v>594400</v>
      </c>
      <c r="T149">
        <f t="shared" si="4"/>
        <v>550700</v>
      </c>
      <c r="U149">
        <f t="shared" si="5"/>
        <v>43700</v>
      </c>
    </row>
    <row r="150" spans="1:21">
      <c r="A150" t="s">
        <v>150</v>
      </c>
      <c r="B150">
        <f>VLOOKUP(A150,mun!$A$1:$C$156,3,FALSE)</f>
        <v>6</v>
      </c>
      <c r="C150">
        <v>578800</v>
      </c>
      <c r="D150">
        <v>59200</v>
      </c>
      <c r="E150">
        <v>0</v>
      </c>
      <c r="F150">
        <v>88900</v>
      </c>
      <c r="G150">
        <v>7100</v>
      </c>
      <c r="H150">
        <v>145300</v>
      </c>
      <c r="I150">
        <v>400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879700</v>
      </c>
      <c r="S150">
        <v>300900</v>
      </c>
      <c r="T150">
        <f t="shared" si="4"/>
        <v>293800</v>
      </c>
      <c r="U150">
        <f t="shared" si="5"/>
        <v>7100</v>
      </c>
    </row>
    <row r="151" spans="1:21">
      <c r="A151" t="s">
        <v>151</v>
      </c>
      <c r="B151">
        <f>VLOOKUP(A151,mun!$A$1:$C$156,3,FALSE)</f>
        <v>6</v>
      </c>
      <c r="C151">
        <v>2433800</v>
      </c>
      <c r="D151">
        <v>148400</v>
      </c>
      <c r="E151">
        <v>20400</v>
      </c>
      <c r="F151">
        <v>209700</v>
      </c>
      <c r="G151">
        <v>33200</v>
      </c>
      <c r="H151">
        <v>308100</v>
      </c>
      <c r="I151">
        <v>2300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700</v>
      </c>
      <c r="P151">
        <v>0</v>
      </c>
      <c r="Q151">
        <v>0</v>
      </c>
      <c r="R151">
        <v>3156600</v>
      </c>
      <c r="S151">
        <v>722100</v>
      </c>
      <c r="T151">
        <f t="shared" si="4"/>
        <v>668500</v>
      </c>
      <c r="U151">
        <f t="shared" si="5"/>
        <v>53600</v>
      </c>
    </row>
    <row r="152" spans="1:21">
      <c r="A152" t="s">
        <v>152</v>
      </c>
      <c r="B152">
        <f>VLOOKUP(A152,mun!$A$1:$C$156,3,FALSE)</f>
        <v>6</v>
      </c>
      <c r="C152">
        <v>5313600</v>
      </c>
      <c r="D152">
        <v>125500</v>
      </c>
      <c r="E152">
        <v>7500</v>
      </c>
      <c r="F152">
        <v>67100</v>
      </c>
      <c r="G152">
        <v>33000</v>
      </c>
      <c r="H152">
        <v>77100</v>
      </c>
      <c r="I152">
        <v>9500</v>
      </c>
      <c r="J152">
        <v>0</v>
      </c>
      <c r="K152">
        <v>0</v>
      </c>
      <c r="L152">
        <v>5000</v>
      </c>
      <c r="M152">
        <v>0</v>
      </c>
      <c r="N152">
        <v>0</v>
      </c>
      <c r="O152">
        <v>3500</v>
      </c>
      <c r="P152">
        <v>0</v>
      </c>
      <c r="Q152">
        <v>0</v>
      </c>
      <c r="R152">
        <v>5641800</v>
      </c>
      <c r="S152">
        <v>319700</v>
      </c>
      <c r="T152">
        <f t="shared" si="4"/>
        <v>279200</v>
      </c>
      <c r="U152">
        <f t="shared" si="5"/>
        <v>40500</v>
      </c>
    </row>
    <row r="153" spans="1:21">
      <c r="A153" t="s">
        <v>153</v>
      </c>
      <c r="B153">
        <f>VLOOKUP(A153,mun!$A$1:$C$156,3,FALSE)</f>
        <v>7</v>
      </c>
      <c r="C153">
        <v>5600</v>
      </c>
      <c r="D153">
        <v>9000</v>
      </c>
      <c r="E153">
        <v>0</v>
      </c>
      <c r="F153">
        <v>11900</v>
      </c>
      <c r="G153">
        <v>1100</v>
      </c>
      <c r="H153">
        <v>14300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41900</v>
      </c>
      <c r="S153">
        <v>36300</v>
      </c>
      <c r="T153">
        <f t="shared" si="4"/>
        <v>35200</v>
      </c>
      <c r="U153">
        <f t="shared" si="5"/>
        <v>1100</v>
      </c>
    </row>
    <row r="154" spans="1:21">
      <c r="A154" t="s">
        <v>154</v>
      </c>
      <c r="B154">
        <f>VLOOKUP(A154,mun!$A$1:$C$156,3,FALSE)</f>
        <v>7</v>
      </c>
      <c r="C154">
        <v>184000</v>
      </c>
      <c r="D154">
        <v>31200</v>
      </c>
      <c r="E154">
        <v>3900</v>
      </c>
      <c r="F154">
        <v>69200</v>
      </c>
      <c r="G154">
        <v>500</v>
      </c>
      <c r="H154">
        <v>74600</v>
      </c>
      <c r="I154">
        <v>3100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366500</v>
      </c>
      <c r="S154">
        <v>182500</v>
      </c>
      <c r="T154">
        <f t="shared" si="4"/>
        <v>178100</v>
      </c>
      <c r="U154">
        <f t="shared" si="5"/>
        <v>4400</v>
      </c>
    </row>
    <row r="155" spans="1:21">
      <c r="A155" t="s">
        <v>155</v>
      </c>
      <c r="B155">
        <f>VLOOKUP(A155,mun!$A$1:$C$156,3,FALSE)</f>
        <v>7</v>
      </c>
      <c r="C155">
        <v>30500</v>
      </c>
      <c r="D155">
        <v>1200</v>
      </c>
      <c r="E155">
        <v>0</v>
      </c>
      <c r="F155">
        <v>500</v>
      </c>
      <c r="G155">
        <v>3200</v>
      </c>
      <c r="H155">
        <v>1500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36900</v>
      </c>
      <c r="S155">
        <v>6400</v>
      </c>
      <c r="T155">
        <f t="shared" si="4"/>
        <v>3200</v>
      </c>
      <c r="U155">
        <f t="shared" si="5"/>
        <v>3200</v>
      </c>
    </row>
    <row r="156" spans="1:21">
      <c r="A156" t="s">
        <v>156</v>
      </c>
      <c r="B156">
        <f>VLOOKUP(A156,mun!$A$1:$C$156,3,FALSE)</f>
        <v>7</v>
      </c>
      <c r="C156">
        <v>112400</v>
      </c>
      <c r="D156">
        <v>13900</v>
      </c>
      <c r="E156">
        <v>0</v>
      </c>
      <c r="F156">
        <v>22900</v>
      </c>
      <c r="G156">
        <v>800</v>
      </c>
      <c r="H156">
        <v>28100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178100</v>
      </c>
      <c r="S156">
        <v>65700</v>
      </c>
      <c r="T156">
        <f t="shared" si="4"/>
        <v>64900</v>
      </c>
      <c r="U156">
        <f t="shared" si="5"/>
        <v>800</v>
      </c>
    </row>
    <row r="157" spans="1:21">
      <c r="A157" t="s">
        <v>157</v>
      </c>
      <c r="B157">
        <f>VLOOKUP(A157,mun!$A$1:$C$156,3,FALSE)</f>
        <v>7</v>
      </c>
      <c r="C157">
        <v>73000</v>
      </c>
      <c r="D157">
        <v>9900</v>
      </c>
      <c r="E157">
        <v>1600</v>
      </c>
      <c r="F157">
        <v>24000</v>
      </c>
      <c r="G157">
        <v>0</v>
      </c>
      <c r="H157">
        <v>23200</v>
      </c>
      <c r="I157">
        <v>1700</v>
      </c>
      <c r="J157">
        <v>100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133500</v>
      </c>
      <c r="S157">
        <v>60400</v>
      </c>
      <c r="T157">
        <f t="shared" si="4"/>
        <v>58800</v>
      </c>
      <c r="U157">
        <f t="shared" si="5"/>
        <v>1600</v>
      </c>
    </row>
    <row r="158" spans="1:21">
      <c r="A158" t="s">
        <v>158</v>
      </c>
      <c r="B158" t="e">
        <f>VLOOKUP(A158,mun!$A$1:$C$156,3,FALSE)</f>
        <v>#N/A</v>
      </c>
      <c r="C158">
        <v>207549900</v>
      </c>
      <c r="D158">
        <v>8671900</v>
      </c>
      <c r="E158">
        <v>802400</v>
      </c>
      <c r="F158">
        <v>11556300</v>
      </c>
      <c r="G158">
        <v>2447500</v>
      </c>
      <c r="H158">
        <v>15959800</v>
      </c>
      <c r="I158">
        <v>520300</v>
      </c>
      <c r="J158">
        <v>58400</v>
      </c>
      <c r="K158">
        <v>656900</v>
      </c>
      <c r="L158">
        <v>86000</v>
      </c>
      <c r="M158">
        <v>3000</v>
      </c>
      <c r="N158">
        <v>42200</v>
      </c>
      <c r="O158">
        <v>28700</v>
      </c>
      <c r="P158">
        <v>466400</v>
      </c>
      <c r="Q158">
        <v>1400</v>
      </c>
      <c r="R158">
        <v>248851100</v>
      </c>
      <c r="S158">
        <v>41128100</v>
      </c>
      <c r="T158">
        <f t="shared" si="4"/>
        <v>37177700</v>
      </c>
      <c r="U158">
        <f t="shared" si="5"/>
        <v>3950400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Legenda</vt:lpstr>
      <vt:lpstr>tra 0-10</vt:lpstr>
      <vt:lpstr>mun</vt:lpstr>
      <vt:lpstr>&gt;10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</dc:creator>
  <cp:lastModifiedBy>life SAM4CP</cp:lastModifiedBy>
  <dcterms:created xsi:type="dcterms:W3CDTF">2019-01-13T14:29:01Z</dcterms:created>
  <dcterms:modified xsi:type="dcterms:W3CDTF">2019-01-23T11:20:59Z</dcterms:modified>
</cp:coreProperties>
</file>